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7485" activeTab="0"/>
  </bookViews>
  <sheets>
    <sheet name="OPĆI DIO" sheetId="1" r:id="rId1"/>
    <sheet name="POSEBNI DIO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<sst xmlns="http://schemas.openxmlformats.org/spreadsheetml/2006/main" count="353" uniqueCount="250">
  <si>
    <t>POSEBNI DIO</t>
  </si>
  <si>
    <t>BROJ</t>
  </si>
  <si>
    <t>KONTA</t>
  </si>
  <si>
    <t>VRSTA RASHODA / IZDATAKA</t>
  </si>
  <si>
    <t>PLANIRANO</t>
  </si>
  <si>
    <t>UKUPNO RASHODI / IZDACI</t>
  </si>
  <si>
    <t>Razdjel  100</t>
  </si>
  <si>
    <t>GRADSKO VIJEĆE I URED GRADONAČELNICE</t>
  </si>
  <si>
    <t>Glava  01</t>
  </si>
  <si>
    <t>Gradsko vijeće i ured gradonačelnice</t>
  </si>
  <si>
    <t>Glavni program P01</t>
  </si>
  <si>
    <t>PRIPREMA I DONOŠENJE AKATA I MJERA IZ DJELOKRUGA GRADA</t>
  </si>
  <si>
    <t>Program P01  1000</t>
  </si>
  <si>
    <t>Donošenje akata i mjera iz djelokruga Grada</t>
  </si>
  <si>
    <t>Aktivnost P01  1000 A100001</t>
  </si>
  <si>
    <t>Plaće, naknade i materijalni troškovi tijela</t>
  </si>
  <si>
    <t>Naknade troškova zaposlenima</t>
  </si>
  <si>
    <t>Rashodi za usluge</t>
  </si>
  <si>
    <t>Ostali nespomenuti rashodi poslovanja</t>
  </si>
  <si>
    <t>Aktivnost P01  1000 A100002</t>
  </si>
  <si>
    <t>Program političkih stranaka</t>
  </si>
  <si>
    <t>Tekuće donacije</t>
  </si>
  <si>
    <t>Aktivnost P01  1000 A100003</t>
  </si>
  <si>
    <t>Izbori za Mjesne odbore</t>
  </si>
  <si>
    <t>Razdjel  200</t>
  </si>
  <si>
    <t>GRADSKA UPRAVA - upravne službe Grada</t>
  </si>
  <si>
    <t>JEDINSTVENI UPRAVNI ODJEL</t>
  </si>
  <si>
    <t>Program P01  1001</t>
  </si>
  <si>
    <t>Priprema akata iz djelokruga Grada</t>
  </si>
  <si>
    <t>Aktivnost P01  1001 A100002</t>
  </si>
  <si>
    <t>Plaće zaposlenih i materijalni troškovi Upr.odjela</t>
  </si>
  <si>
    <t>Plaće</t>
  </si>
  <si>
    <t>Ostali rashodi za zaposlene</t>
  </si>
  <si>
    <t>Doprinosi na plaće</t>
  </si>
  <si>
    <t>Rashodi za materijal i energiju</t>
  </si>
  <si>
    <t>Postrojenja i oprema</t>
  </si>
  <si>
    <t>Glavni program P02</t>
  </si>
  <si>
    <t>ODGOJ I OBRAZOVANJE</t>
  </si>
  <si>
    <t>Program P02 0101</t>
  </si>
  <si>
    <t>Program predškolskg odgoja</t>
  </si>
  <si>
    <t>KORISNIK P02 0101 A100001</t>
  </si>
  <si>
    <t>Dj.vrtić Naša radost- plaće i mat.troškovi</t>
  </si>
  <si>
    <t>Aktivnost P02 0101 A100002</t>
  </si>
  <si>
    <t>Troškovi ostalih vrtića za djecu iz Pregrade</t>
  </si>
  <si>
    <t>Kapitalni projekt P02 0101 K10</t>
  </si>
  <si>
    <t>Dogradnja Dječjeg vrtića Naša radost u Pregradi</t>
  </si>
  <si>
    <t>Dodatna ulaganja na građevinskim objektima</t>
  </si>
  <si>
    <t>Program P02 0102</t>
  </si>
  <si>
    <t>Predškola</t>
  </si>
  <si>
    <t>Aktivnost P02 0102 A100001</t>
  </si>
  <si>
    <t>Troškovi predškole provedene u Dj.vrtiću</t>
  </si>
  <si>
    <t>Program P02 0103</t>
  </si>
  <si>
    <t>Sufinanciranje javnih potreba u školstvu</t>
  </si>
  <si>
    <t>Aktivnost P02 0103 A100001</t>
  </si>
  <si>
    <t>Osnovna škola- sufinanc.plivanje učenika</t>
  </si>
  <si>
    <t>Pomoći unutar opće države</t>
  </si>
  <si>
    <t>Aktivnost P02 0103 A100002</t>
  </si>
  <si>
    <t>Sufinanc.prijevoza učenika srednjoškolaca</t>
  </si>
  <si>
    <t>Ostale naknade građanima i kućanstvima iz proračuna</t>
  </si>
  <si>
    <t>Aktivnost P02 0103 A100003</t>
  </si>
  <si>
    <t>Sufinanc.programa Srednje škole iznad standarda</t>
  </si>
  <si>
    <t>KORISNIK P02 0103 A100004</t>
  </si>
  <si>
    <t>Glazbena škola-mat.troškovi</t>
  </si>
  <si>
    <t>Kapitalni projekt P02 0103 K10</t>
  </si>
  <si>
    <t>Dogradnja OŠ u Pregradi i izgradnja PŠ Stipernica</t>
  </si>
  <si>
    <t>Građevinski objekti</t>
  </si>
  <si>
    <t>Visoka zdravstvena škola i studij sestrinstva</t>
  </si>
  <si>
    <t>Tekući projekt P02 0103 T10000</t>
  </si>
  <si>
    <t>Sufinanc.programa međunarodne Eko-škole</t>
  </si>
  <si>
    <t>Glavni program P03</t>
  </si>
  <si>
    <t>SOCIJALNA SKRB</t>
  </si>
  <si>
    <t>Program P03 0101</t>
  </si>
  <si>
    <t>Socijalni program</t>
  </si>
  <si>
    <t>Aktivnost P03 0101 A100001</t>
  </si>
  <si>
    <t>Aktivnost P03 0101 A100002</t>
  </si>
  <si>
    <t>Bespl.prehrana učen., stipendije i stud.pripomoći, financ.Crven. križa</t>
  </si>
  <si>
    <t>Aktivnost P03 0101 A100003</t>
  </si>
  <si>
    <t>Pomoć obiteljima i kućanstvima za novorođenu djecu</t>
  </si>
  <si>
    <t>Glavni program P04</t>
  </si>
  <si>
    <t>KULTURA I ŠPORT</t>
  </si>
  <si>
    <t>Program P04 0101</t>
  </si>
  <si>
    <t>Program javnih potreba u kulturi</t>
  </si>
  <si>
    <t>KORISNIK P04 0101 A100001</t>
  </si>
  <si>
    <t>Gradska knjižnica Pregrada-plaće i mat.troškovi</t>
  </si>
  <si>
    <t>Ostali financijski rashodi</t>
  </si>
  <si>
    <t>Knjige, umjetnička djela i ostale izložbene vrijednosti</t>
  </si>
  <si>
    <t>Aktivnost P04 0101 A100002</t>
  </si>
  <si>
    <t>Sufinanciranje udruga u kulturi</t>
  </si>
  <si>
    <t>KORISNIK P04 0101 A100003</t>
  </si>
  <si>
    <t>Muzej grada Pregrade-plaće i mat.troškovi</t>
  </si>
  <si>
    <t>Aktivnost P04 0101 A100004</t>
  </si>
  <si>
    <t>Grad Pregrada - prijatelj djece</t>
  </si>
  <si>
    <t>Kapitalni projekt P04 0101 K10</t>
  </si>
  <si>
    <t>Zaštita spomenika kulture i uređ.zgrada za kulturne potrebe</t>
  </si>
  <si>
    <t>Program P04 0102</t>
  </si>
  <si>
    <t>Program javnih potreba u športu i rekreaciji</t>
  </si>
  <si>
    <t>Aktivnost P04 0102 A100001</t>
  </si>
  <si>
    <t>Sufinanciranje udruga u športu i rekreaciji</t>
  </si>
  <si>
    <t>Glavni program P05</t>
  </si>
  <si>
    <t>KOMUNALNA INFRASTRUKTURA</t>
  </si>
  <si>
    <t>Program P05 0101</t>
  </si>
  <si>
    <t>Održavanje komunalne infrastrukture</t>
  </si>
  <si>
    <t>Aktivnost P05 0101 A100001</t>
  </si>
  <si>
    <t>Održavanje jav. površina, javne rasvjete i  zimsko održ.cesta</t>
  </si>
  <si>
    <t>Tekući projekt P05 0101 T10000</t>
  </si>
  <si>
    <t>Održavanje nerazvrstanih cesta i ulica</t>
  </si>
  <si>
    <t>Odvodnja atmosferskih voda, održ.kanalizacije i sl.</t>
  </si>
  <si>
    <t>Program P05 0102</t>
  </si>
  <si>
    <t>Gradnja objekata komunalne infrastrukture</t>
  </si>
  <si>
    <t>Kapitalni projekt P05 0102 K10</t>
  </si>
  <si>
    <t>Uređenje i asfaltiranje nerazvrstanih cesta i ulica</t>
  </si>
  <si>
    <t>Izgradnja javne rasvjete</t>
  </si>
  <si>
    <t>Program P05 0103</t>
  </si>
  <si>
    <t>Izdaci vezani za sanaciju šteta od elem.nepogoda</t>
  </si>
  <si>
    <t>Aktivnost P05 0103 A100001</t>
  </si>
  <si>
    <t>Sanacija šteta od elem.nepogoda</t>
  </si>
  <si>
    <t>Program P05 0104</t>
  </si>
  <si>
    <t>Zaštita okoliša</t>
  </si>
  <si>
    <t>Aktivnost P05 0104 A100002</t>
  </si>
  <si>
    <t>Veterinarske usluge</t>
  </si>
  <si>
    <t>Glavni program P06</t>
  </si>
  <si>
    <t>STAMB.POTREBE I PROSTORNO PLANIRANJE</t>
  </si>
  <si>
    <t>Program P06 0101</t>
  </si>
  <si>
    <t>Stamb.potrebe, prostorno i urbanističko planiranje</t>
  </si>
  <si>
    <t>Aktivnost P06 0101 A100001</t>
  </si>
  <si>
    <t>Hitni i nužni popravci na stanovima</t>
  </si>
  <si>
    <t>Glavni program P07</t>
  </si>
  <si>
    <t>VATROGASTVO I CIVILNA ZAŠTITA</t>
  </si>
  <si>
    <t>Program P07 0101</t>
  </si>
  <si>
    <t>Unapređ. vatrogastva i opremanje jedinica Civilne zaštite</t>
  </si>
  <si>
    <t>Aktivnost P07 0101 A100001</t>
  </si>
  <si>
    <t>Razvoj vatrogastva i Civilne zaštite</t>
  </si>
  <si>
    <t>Glavni program P08</t>
  </si>
  <si>
    <t>GOSPODARSTVO , POLJOPRIVREDA i TURIZAM</t>
  </si>
  <si>
    <t>Program P08 0101</t>
  </si>
  <si>
    <t>Razvoj poduzetništva i poljoprivrede</t>
  </si>
  <si>
    <t>Aktivnost P08 0101 A100001</t>
  </si>
  <si>
    <t>Subven. poljoprivrednicima i uređenje stočnog sajmišta</t>
  </si>
  <si>
    <t>Subvencije trgovačkim društvima, obrtnicima, malim i srednjim poduzetnicima izvan javnog sektora</t>
  </si>
  <si>
    <t>Aktivnost P08 0101 A100002</t>
  </si>
  <si>
    <t>Poticanje razvoja poduzetništva</t>
  </si>
  <si>
    <t>Program P08 0102</t>
  </si>
  <si>
    <t>Razvoj turizma i turistička promidžba</t>
  </si>
  <si>
    <t>Aktivnost P08 0102 A100001</t>
  </si>
  <si>
    <t>Unapređenje razvoja turizma i turist.promidžba</t>
  </si>
  <si>
    <t>Glavni program P09</t>
  </si>
  <si>
    <t>SREDSTVA ZA POSEBNE JAVNE POTREBE</t>
  </si>
  <si>
    <t>Program P09 0101</t>
  </si>
  <si>
    <t>Financiranje ostalih javnih potreba i izdataka</t>
  </si>
  <si>
    <t>Aktivnost P09 0101 A100001</t>
  </si>
  <si>
    <t>Otplata kredita</t>
  </si>
  <si>
    <t>Kamate za primljene zajmove</t>
  </si>
  <si>
    <t>Aktivnost P09 0101 A100002</t>
  </si>
  <si>
    <t>Tekuća rezerva proračuna</t>
  </si>
  <si>
    <t>Izvanredni rashodi</t>
  </si>
  <si>
    <t>Aktivnost P09 0101 A100003</t>
  </si>
  <si>
    <t>Ostali javne potrebe i  izdaci proračuna</t>
  </si>
  <si>
    <t>Aktivnost P09 0101 A100004</t>
  </si>
  <si>
    <t>Sufinanciranje projekta "1000 solarnih kolektora"</t>
  </si>
  <si>
    <t xml:space="preserve">                                 Članak 3.</t>
  </si>
  <si>
    <t>ekonomskoj, programskoj klasifikaciji te proračunskim korisnicima kako slijedi:</t>
  </si>
  <si>
    <t>Tekuće donacije ostalim udrugama</t>
  </si>
  <si>
    <t>Otplata glavnice primljenih zajmova od banaka</t>
  </si>
  <si>
    <t>Otplata glavnice primljenih zajmova od trgovačkih društava</t>
  </si>
  <si>
    <t xml:space="preserve">                                   Članak 4.</t>
  </si>
  <si>
    <t xml:space="preserve">                    Ovaj proračun grada Pregrade za 2011. godinu objavit će se u "Službenom glasniku Krapinsko-</t>
  </si>
  <si>
    <t xml:space="preserve">                                                                    PREDSJEDNIK GRADSKOG VIJEĆA</t>
  </si>
  <si>
    <t xml:space="preserve">                                                                                 Stjepan Hajdinjak</t>
  </si>
  <si>
    <t xml:space="preserve"> -4-</t>
  </si>
  <si>
    <t xml:space="preserve"> -3-</t>
  </si>
  <si>
    <t xml:space="preserve">  -5-</t>
  </si>
  <si>
    <t xml:space="preserve"> U posebnom dijelu Proračuna grada Pregrade za 2011. godinu izdaci su raspoređeni po organizacijskoj,</t>
  </si>
  <si>
    <t>Podmirenje troškova stanovanja i jednokratne soc.pomoći</t>
  </si>
  <si>
    <t>zagorske županije", stupa na snagu osmog dana od objave, a primjenjuje se od 01. siječnja 2011. godine.</t>
  </si>
  <si>
    <t>Subvencije poljoprivrednicima</t>
  </si>
  <si>
    <t>Naknade troškova osobama izvan radnog odnosa</t>
  </si>
  <si>
    <t>B. RAČUN ZADUŽIVANJA/FINANCIRANJA</t>
  </si>
  <si>
    <t>Primici od financijske imovine i zaduživanja</t>
  </si>
  <si>
    <t>Primljene otplate (povrati) glavnice danih zajmova</t>
  </si>
  <si>
    <t>Primici (povrati) glavnice zajmova danih drugim razinama vlasti</t>
  </si>
  <si>
    <t>Primici od zaduživanja</t>
  </si>
  <si>
    <t>Primljeni zajmovi od banaka i ostalih financijskih institucija u javnom sektoru</t>
  </si>
  <si>
    <t>Izdaci za financijsku imovinu i otplate zajmova</t>
  </si>
  <si>
    <t>Izdaci za otplatu glavnice primljenih zajmova</t>
  </si>
  <si>
    <t xml:space="preserve"> </t>
  </si>
  <si>
    <t xml:space="preserve">     REPUBLIKA HRVATSKA</t>
  </si>
  <si>
    <t>KRAPINSKO ZAGORSKA ŽUPANIJA</t>
  </si>
  <si>
    <t xml:space="preserve">          GRAD PREGRADA </t>
  </si>
  <si>
    <t xml:space="preserve">             Gradsko vijeće</t>
  </si>
  <si>
    <t>KLASA: 400-08/10-01/05</t>
  </si>
  <si>
    <t>URBROJ:2214/01-01-10-1</t>
  </si>
  <si>
    <t>Pregrada, 17. prosinca 2010. godine</t>
  </si>
  <si>
    <t xml:space="preserve">               Temeljem članka 39. Zakona o proračunu("Narodne novine broj 87/2009) te članka 32. Statuta</t>
  </si>
  <si>
    <t xml:space="preserve"> grada Pregrade ("Službeni glasnik Krapinsko zagorske županije broj 14/2009) Gradsko vijeće grada </t>
  </si>
  <si>
    <t xml:space="preserve"> Pregrade na svojoj sjednici održanoj 17. prosinca 2010. godine donijelo je </t>
  </si>
  <si>
    <t xml:space="preserve">                                PRORAČUN GRADA PREGRADE</t>
  </si>
  <si>
    <t xml:space="preserve">                                                 ZA 2011. GODINU</t>
  </si>
  <si>
    <t xml:space="preserve">                                                                                             Članak 1.</t>
  </si>
  <si>
    <t>Proračun grada Pregrade sastoji se od općeg i posebnog dijela.</t>
  </si>
  <si>
    <t xml:space="preserve">                                                                                             Članak 2.</t>
  </si>
  <si>
    <t>OPĆI DIO PRORAČUNA</t>
  </si>
  <si>
    <t>U općem dijelu Proračuna grada Pregrade za 2011. godinu iskazuje se slijedeće:</t>
  </si>
  <si>
    <t xml:space="preserve"> 2/1</t>
  </si>
  <si>
    <t>PLAN 2010</t>
  </si>
  <si>
    <t>PLAN 2011</t>
  </si>
  <si>
    <t>INDEX</t>
  </si>
  <si>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</si>
  <si>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</si>
  <si>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</si>
  <si>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</si>
  <si>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</si>
  <si>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RAZLIKA - MANJAK</t>
  </si>
  <si>
    <t>NETO ZADUŽIVANJE/FINANCIRANJE</t>
  </si>
  <si>
    <t>VIŠAK/MANJAK + NETO ZADUŽIVANJA/FINANCIRANJA</t>
  </si>
  <si>
    <t>UKUPNO PRORAČUN PRIHODI</t>
  </si>
  <si>
    <t>UKUPNO PRORAČUN IZDACI</t>
  </si>
  <si>
    <t>VIŠAK / MANJAK</t>
  </si>
  <si>
    <t>PRENESENI VIŠAK / MANJAK</t>
  </si>
  <si>
    <t xml:space="preserve"> -1-</t>
  </si>
  <si>
    <t>VRSTA PRIHODA / RASHODA</t>
  </si>
  <si>
    <t>Prihodi od poreza</t>
  </si>
  <si>
    <t>Porez i prirez na dohodak</t>
  </si>
  <si>
    <t>Porezi na imovinu</t>
  </si>
  <si>
    <t>Porezi na robu i usluge</t>
  </si>
  <si>
    <t>Pomoći</t>
  </si>
  <si>
    <t>Pomoći iz proračuna</t>
  </si>
  <si>
    <t>Pomoći od ostalih subjekata unutar države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</si>
  <si>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</si>
  <si>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</si>
  <si>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</si>
  <si>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</si>
  <si>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</si>
  <si>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</si>
  <si>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Komunalni doprinosi i naknade</t>
  </si>
  <si>
    <t>Ostali prihodi</t>
  </si>
  <si>
    <t>Kazne</t>
  </si>
  <si>
    <t>Kazne, upravne mjere i ostali prihodi</t>
  </si>
  <si>
    <t>Prihodi od prodaje građevinskih objekata</t>
  </si>
  <si>
    <t>Rashodi za zaposlene</t>
  </si>
  <si>
    <t>Materijalni rashodi</t>
  </si>
  <si>
    <t>Financijski rashodi</t>
  </si>
  <si>
    <t>Subvencije</t>
  </si>
  <si>
    <t xml:space="preserve">Subvencije trgovačkim društvima, obrtnicima, malim i srednjim poduzetnicima </t>
  </si>
  <si>
    <t>Pomoći dane unutar opće države</t>
  </si>
  <si>
    <t>Naknade građanima i kućanstvima na temelju osiguranja i druge naknade</t>
  </si>
  <si>
    <t>Ostali rashodi</t>
  </si>
  <si>
    <t>Rashodi za nabavu proizvedene dugotrajne imovine</t>
  </si>
  <si>
    <t>Nematerijalna proizvedena imovina</t>
  </si>
  <si>
    <t>Rashodi za dodatna ulaganja na nefinancijskoj imovini</t>
  </si>
  <si>
    <t xml:space="preserve"> -2-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</si>
</sst>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\ [$%]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  <font>
      <b/>
      <sz val="9"/>
      <color rgb="FFFFFFFF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3C3C9E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33" borderId="10" xfId="0" applyFont="1" applyFill="1" applyBorder="1" applyAlignment="1">
      <alignment/>
    </xf>
    <xf numFmtId="0" fontId="50" fillId="34" borderId="10" xfId="0" applyFont="1" applyFill="1" applyBorder="1" applyAlignment="1">
      <alignment wrapText="1"/>
    </xf>
    <xf numFmtId="4" fontId="50" fillId="34" borderId="10" xfId="0" applyNumberFormat="1" applyFont="1" applyFill="1" applyBorder="1" applyAlignment="1">
      <alignment wrapText="1"/>
    </xf>
    <xf numFmtId="0" fontId="50" fillId="35" borderId="10" xfId="0" applyFont="1" applyFill="1" applyBorder="1" applyAlignment="1">
      <alignment wrapText="1"/>
    </xf>
    <xf numFmtId="4" fontId="50" fillId="35" borderId="10" xfId="0" applyNumberFormat="1" applyFont="1" applyFill="1" applyBorder="1" applyAlignment="1">
      <alignment wrapText="1"/>
    </xf>
    <xf numFmtId="0" fontId="50" fillId="36" borderId="10" xfId="0" applyFont="1" applyFill="1" applyBorder="1" applyAlignment="1">
      <alignment wrapText="1"/>
    </xf>
    <xf numFmtId="4" fontId="50" fillId="36" borderId="10" xfId="0" applyNumberFormat="1" applyFont="1" applyFill="1" applyBorder="1" applyAlignment="1">
      <alignment wrapText="1"/>
    </xf>
    <xf numFmtId="0" fontId="50" fillId="37" borderId="10" xfId="0" applyFont="1" applyFill="1" applyBorder="1" applyAlignment="1">
      <alignment wrapText="1"/>
    </xf>
    <xf numFmtId="4" fontId="50" fillId="37" borderId="10" xfId="0" applyNumberFormat="1" applyFont="1" applyFill="1" applyBorder="1" applyAlignment="1">
      <alignment wrapText="1"/>
    </xf>
    <xf numFmtId="0" fontId="50" fillId="38" borderId="10" xfId="0" applyFont="1" applyFill="1" applyBorder="1" applyAlignment="1">
      <alignment wrapText="1"/>
    </xf>
    <xf numFmtId="4" fontId="50" fillId="38" borderId="10" xfId="0" applyNumberFormat="1" applyFont="1" applyFill="1" applyBorder="1" applyAlignment="1">
      <alignment wrapText="1"/>
    </xf>
    <xf numFmtId="0" fontId="50" fillId="39" borderId="10" xfId="0" applyFont="1" applyFill="1" applyBorder="1" applyAlignment="1">
      <alignment wrapText="1"/>
    </xf>
    <xf numFmtId="4" fontId="50" fillId="39" borderId="10" xfId="0" applyNumberFormat="1" applyFont="1" applyFill="1" applyBorder="1" applyAlignment="1">
      <alignment wrapText="1"/>
    </xf>
    <xf numFmtId="0" fontId="51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wrapText="1"/>
    </xf>
    <xf numFmtId="4" fontId="51" fillId="0" borderId="10" xfId="0" applyNumberFormat="1" applyFont="1" applyBorder="1" applyAlignment="1">
      <alignment wrapText="1"/>
    </xf>
    <xf numFmtId="0" fontId="52" fillId="35" borderId="10" xfId="0" applyFont="1" applyFill="1" applyBorder="1" applyAlignment="1">
      <alignment wrapText="1"/>
    </xf>
    <xf numFmtId="0" fontId="52" fillId="36" borderId="10" xfId="0" applyFont="1" applyFill="1" applyBorder="1" applyAlignment="1">
      <alignment wrapText="1"/>
    </xf>
    <xf numFmtId="0" fontId="52" fillId="37" borderId="10" xfId="0" applyFont="1" applyFill="1" applyBorder="1" applyAlignment="1">
      <alignment wrapText="1"/>
    </xf>
    <xf numFmtId="0" fontId="52" fillId="38" borderId="10" xfId="0" applyFont="1" applyFill="1" applyBorder="1" applyAlignment="1">
      <alignment wrapText="1"/>
    </xf>
    <xf numFmtId="0" fontId="52" fillId="39" borderId="10" xfId="0" applyFont="1" applyFill="1" applyBorder="1" applyAlignment="1">
      <alignment wrapText="1"/>
    </xf>
    <xf numFmtId="0" fontId="48" fillId="0" borderId="10" xfId="0" applyFont="1" applyBorder="1" applyAlignment="1">
      <alignment horizontal="left" wrapText="1"/>
    </xf>
    <xf numFmtId="0" fontId="51" fillId="0" borderId="0" xfId="0" applyFont="1" applyAlignment="1">
      <alignment/>
    </xf>
    <xf numFmtId="0" fontId="48" fillId="0" borderId="11" xfId="0" applyFont="1" applyBorder="1" applyAlignment="1">
      <alignment horizontal="left" wrapText="1"/>
    </xf>
    <xf numFmtId="0" fontId="51" fillId="0" borderId="11" xfId="0" applyFont="1" applyBorder="1" applyAlignment="1">
      <alignment wrapText="1"/>
    </xf>
    <xf numFmtId="4" fontId="51" fillId="0" borderId="11" xfId="0" applyNumberFormat="1" applyFont="1" applyBorder="1" applyAlignment="1">
      <alignment wrapText="1"/>
    </xf>
    <xf numFmtId="0" fontId="49" fillId="33" borderId="12" xfId="0" applyFont="1" applyFill="1" applyBorder="1" applyAlignment="1">
      <alignment/>
    </xf>
    <xf numFmtId="0" fontId="48" fillId="0" borderId="0" xfId="0" applyFont="1" applyBorder="1" applyAlignment="1">
      <alignment horizontal="left" wrapText="1"/>
    </xf>
    <xf numFmtId="0" fontId="51" fillId="0" borderId="0" xfId="0" applyFont="1" applyBorder="1" applyAlignment="1">
      <alignment wrapText="1"/>
    </xf>
    <xf numFmtId="4" fontId="51" fillId="0" borderId="0" xfId="0" applyNumberFormat="1" applyFont="1" applyBorder="1" applyAlignment="1">
      <alignment wrapText="1"/>
    </xf>
    <xf numFmtId="0" fontId="48" fillId="0" borderId="13" xfId="0" applyFont="1" applyBorder="1" applyAlignment="1">
      <alignment horizontal="left" wrapText="1"/>
    </xf>
    <xf numFmtId="0" fontId="51" fillId="0" borderId="13" xfId="0" applyFont="1" applyBorder="1" applyAlignment="1">
      <alignment wrapText="1"/>
    </xf>
    <xf numFmtId="4" fontId="51" fillId="0" borderId="13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49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 wrapText="1"/>
    </xf>
    <xf numFmtId="4" fontId="48" fillId="0" borderId="10" xfId="0" applyNumberFormat="1" applyFont="1" applyBorder="1" applyAlignment="1">
      <alignment wrapText="1"/>
    </xf>
    <xf numFmtId="164" fontId="48" fillId="0" borderId="10" xfId="0" applyNumberFormat="1" applyFont="1" applyBorder="1" applyAlignment="1">
      <alignment wrapText="1"/>
    </xf>
    <xf numFmtId="0" fontId="48" fillId="0" borderId="10" xfId="0" applyFont="1" applyBorder="1" applyAlignment="1">
      <alignment/>
    </xf>
    <xf numFmtId="0" fontId="52" fillId="34" borderId="10" xfId="0" applyFont="1" applyFill="1" applyBorder="1" applyAlignment="1">
      <alignment/>
    </xf>
    <xf numFmtId="0" fontId="52" fillId="35" borderId="10" xfId="0" applyFont="1" applyFill="1" applyBorder="1" applyAlignment="1">
      <alignment horizontal="left"/>
    </xf>
    <xf numFmtId="0" fontId="52" fillId="35" borderId="10" xfId="0" applyFont="1" applyFill="1" applyBorder="1" applyAlignment="1">
      <alignment/>
    </xf>
    <xf numFmtId="4" fontId="52" fillId="35" borderId="10" xfId="0" applyNumberFormat="1" applyFont="1" applyFill="1" applyBorder="1" applyAlignment="1">
      <alignment/>
    </xf>
    <xf numFmtId="164" fontId="52" fillId="35" borderId="10" xfId="0" applyNumberFormat="1" applyFont="1" applyFill="1" applyBorder="1" applyAlignment="1">
      <alignment/>
    </xf>
    <xf numFmtId="0" fontId="5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wrapText="1"/>
    </xf>
    <xf numFmtId="4" fontId="53" fillId="0" borderId="10" xfId="0" applyNumberFormat="1" applyFont="1" applyBorder="1" applyAlignment="1">
      <alignment wrapText="1"/>
    </xf>
    <xf numFmtId="164" fontId="53" fillId="0" borderId="10" xfId="0" applyNumberFormat="1" applyFont="1" applyBorder="1" applyAlignment="1">
      <alignment wrapText="1"/>
    </xf>
    <xf numFmtId="0" fontId="54" fillId="0" borderId="10" xfId="0" applyFont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 quotePrefix="1">
      <alignment horizontal="center"/>
    </xf>
    <xf numFmtId="16" fontId="59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49" fillId="0" borderId="0" xfId="0" applyFont="1" applyAlignment="1">
      <alignment/>
    </xf>
    <xf numFmtId="164" fontId="51" fillId="0" borderId="10" xfId="0" applyNumberFormat="1" applyFont="1" applyBorder="1" applyAlignment="1">
      <alignment wrapText="1"/>
    </xf>
    <xf numFmtId="0" fontId="49" fillId="0" borderId="0" xfId="0" applyFont="1" applyAlignment="1">
      <alignment horizontal="left" wrapText="1"/>
    </xf>
    <xf numFmtId="0" fontId="51" fillId="0" borderId="0" xfId="0" applyFont="1" applyAlignment="1">
      <alignment wrapText="1"/>
    </xf>
    <xf numFmtId="4" fontId="51" fillId="0" borderId="0" xfId="0" applyNumberFormat="1" applyFont="1" applyAlignment="1">
      <alignment wrapText="1"/>
    </xf>
    <xf numFmtId="164" fontId="51" fillId="0" borderId="0" xfId="0" applyNumberFormat="1" applyFont="1" applyAlignment="1">
      <alignment wrapText="1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164" fontId="49" fillId="0" borderId="10" xfId="0" applyNumberFormat="1" applyFont="1" applyBorder="1" applyAlignment="1">
      <alignment wrapText="1"/>
    </xf>
    <xf numFmtId="0" fontId="59" fillId="33" borderId="10" xfId="0" applyFont="1" applyFill="1" applyBorder="1" applyAlignment="1">
      <alignment/>
    </xf>
    <xf numFmtId="0" fontId="59" fillId="33" borderId="10" xfId="0" applyFont="1" applyFill="1" applyBorder="1" applyAlignment="1" quotePrefix="1">
      <alignment horizontal="center"/>
    </xf>
    <xf numFmtId="16" fontId="59" fillId="33" borderId="10" xfId="0" applyNumberFormat="1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59" fillId="0" borderId="0" xfId="0" applyFont="1" applyAlignment="1">
      <alignment wrapText="1"/>
    </xf>
    <xf numFmtId="0" fontId="5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0</xdr:rowOff>
    </xdr:from>
    <xdr:to>
      <xdr:col>2</xdr:col>
      <xdr:colOff>1076325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914400" y="0"/>
          <a:ext cx="581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121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3.00390625" style="0" customWidth="1"/>
    <col min="2" max="2" width="3.28125" style="0" customWidth="1"/>
    <col min="3" max="3" width="55.00390625" style="0" customWidth="1"/>
    <col min="4" max="4" width="12.7109375" style="0" customWidth="1"/>
    <col min="5" max="5" width="12.421875" style="0" customWidth="1"/>
    <col min="6" max="6" width="8.140625" style="0" customWidth="1"/>
  </cols>
  <sheetData>
    <row r="4" ht="15" customHeight="1">
      <c r="B4" t="s">
        <v>184</v>
      </c>
    </row>
    <row r="5" ht="15" customHeight="1">
      <c r="C5" s="1" t="s">
        <v>185</v>
      </c>
    </row>
    <row r="6" spans="2:3" ht="15" customHeight="1">
      <c r="B6" s="1" t="s">
        <v>186</v>
      </c>
      <c r="C6" s="1"/>
    </row>
    <row r="7" ht="15" customHeight="1">
      <c r="C7" s="1" t="s">
        <v>187</v>
      </c>
    </row>
    <row r="8" ht="15" customHeight="1">
      <c r="C8" s="1" t="s">
        <v>188</v>
      </c>
    </row>
    <row r="9" ht="15" customHeight="1">
      <c r="B9" t="s">
        <v>189</v>
      </c>
    </row>
    <row r="10" ht="15" customHeight="1">
      <c r="B10" t="s">
        <v>190</v>
      </c>
    </row>
    <row r="11" ht="15" customHeight="1">
      <c r="B11" t="s">
        <v>191</v>
      </c>
    </row>
    <row r="13" ht="15" customHeight="1">
      <c r="C13" t="s">
        <v>192</v>
      </c>
    </row>
    <row r="14" ht="15" customHeight="1">
      <c r="B14" t="s">
        <v>193</v>
      </c>
    </row>
    <row r="15" ht="15" customHeight="1">
      <c r="B15" t="s">
        <v>194</v>
      </c>
    </row>
    <row r="18" ht="23.25">
      <c r="C18" s="53" t="s">
        <v>195</v>
      </c>
    </row>
    <row r="19" s="54" customFormat="1" ht="26.25">
      <c r="C19" s="55" t="s">
        <v>196</v>
      </c>
    </row>
    <row r="20" s="55" customFormat="1" ht="21"/>
    <row r="21" ht="15">
      <c r="C21" t="s">
        <v>197</v>
      </c>
    </row>
    <row r="22" ht="15">
      <c r="C22" t="s">
        <v>198</v>
      </c>
    </row>
    <row r="24" ht="15">
      <c r="C24" t="s">
        <v>199</v>
      </c>
    </row>
    <row r="25" ht="15.75">
      <c r="C25" s="56" t="s">
        <v>200</v>
      </c>
    </row>
    <row r="26" ht="15">
      <c r="C26" t="s">
        <v>201</v>
      </c>
    </row>
    <row r="27" spans="2:6" ht="15">
      <c r="B27" s="57"/>
      <c r="C27" s="57"/>
      <c r="D27" s="58">
        <v>1</v>
      </c>
      <c r="E27" s="58">
        <v>2</v>
      </c>
      <c r="F27" s="59" t="s">
        <v>202</v>
      </c>
    </row>
    <row r="28" spans="2:6" ht="15">
      <c r="B28" s="57"/>
      <c r="C28" s="57"/>
      <c r="D28" s="60" t="s">
        <v>203</v>
      </c>
      <c r="E28" s="60" t="s">
        <v>204</v>
      </c>
      <c r="F28" s="61" t="s">
        <v>205</v>
      </c>
    </row>
    <row r="29" spans="2:6" ht="15">
      <c r="B29" s="62" t="s">
        <v>206</v>
      </c>
      <c r="C29" s="62"/>
      <c r="D29" s="62"/>
      <c r="E29" s="62"/>
      <c r="F29" s="62"/>
    </row>
    <row r="30" spans="2:6" ht="15">
      <c r="B30" s="17">
        <v>6</v>
      </c>
      <c r="C30" s="18" t="s">
        <v>207</v>
      </c>
      <c r="D30" s="19">
        <v>12558000</v>
      </c>
      <c r="E30" s="19">
        <v>11172000</v>
      </c>
      <c r="F30" s="63">
        <f>E30/D30*100</f>
        <v>88.96321070234113</v>
      </c>
    </row>
    <row r="31" spans="2:6" ht="15">
      <c r="B31" s="17">
        <v>7</v>
      </c>
      <c r="C31" s="18" t="s">
        <v>208</v>
      </c>
      <c r="D31" s="19">
        <v>38000</v>
      </c>
      <c r="E31" s="19">
        <v>38000</v>
      </c>
      <c r="F31" s="63">
        <f>E31/D31*100</f>
        <v>100</v>
      </c>
    </row>
    <row r="32" spans="2:6" ht="15">
      <c r="B32" s="17">
        <v>3</v>
      </c>
      <c r="C32" s="18" t="s">
        <v>209</v>
      </c>
      <c r="D32" s="19">
        <v>8173000</v>
      </c>
      <c r="E32" s="19">
        <v>7796000</v>
      </c>
      <c r="F32" s="63">
        <f>E32/D32*100</f>
        <v>95.38725070353603</v>
      </c>
    </row>
    <row r="33" spans="2:6" ht="15">
      <c r="B33" s="17">
        <v>4</v>
      </c>
      <c r="C33" s="18" t="s">
        <v>210</v>
      </c>
      <c r="D33" s="19">
        <v>5668700</v>
      </c>
      <c r="E33" s="19">
        <v>3067000</v>
      </c>
      <c r="F33" s="63">
        <f>E33/D33*100</f>
        <v>54.10411558205585</v>
      </c>
    </row>
    <row r="34" spans="2:6" ht="15">
      <c r="B34" s="17"/>
      <c r="C34" s="18" t="s">
        <v>211</v>
      </c>
      <c r="D34" s="19">
        <v>-1245700</v>
      </c>
      <c r="E34" s="19">
        <v>347000</v>
      </c>
      <c r="F34" s="63">
        <f>E34/D34*100</f>
        <v>-27.855824034679294</v>
      </c>
    </row>
    <row r="35" spans="2:6" ht="15">
      <c r="B35" s="26"/>
      <c r="C35" s="26"/>
      <c r="D35" s="26"/>
      <c r="E35" s="26"/>
      <c r="F35" s="26"/>
    </row>
    <row r="36" spans="2:6" ht="15">
      <c r="B36" s="62" t="s">
        <v>176</v>
      </c>
      <c r="C36" s="62"/>
      <c r="D36" s="62"/>
      <c r="E36" s="62"/>
      <c r="F36" s="62"/>
    </row>
    <row r="37" spans="2:6" ht="15">
      <c r="B37" s="17">
        <v>8</v>
      </c>
      <c r="C37" s="18" t="s">
        <v>177</v>
      </c>
      <c r="D37" s="19">
        <v>2673000</v>
      </c>
      <c r="E37" s="19">
        <v>0</v>
      </c>
      <c r="F37" s="63">
        <f>E37/D37*100</f>
        <v>0</v>
      </c>
    </row>
    <row r="38" spans="2:6" ht="15">
      <c r="B38" s="17">
        <v>5</v>
      </c>
      <c r="C38" s="18" t="s">
        <v>182</v>
      </c>
      <c r="D38" s="19">
        <v>279300</v>
      </c>
      <c r="E38" s="19">
        <v>347000</v>
      </c>
      <c r="F38" s="63">
        <f>E38/D38*100</f>
        <v>124.23916935195132</v>
      </c>
    </row>
    <row r="39" spans="2:6" ht="15">
      <c r="B39" s="17"/>
      <c r="C39" s="18" t="s">
        <v>212</v>
      </c>
      <c r="D39" s="19">
        <v>2393700</v>
      </c>
      <c r="E39" s="19">
        <v>-347000</v>
      </c>
      <c r="F39" s="63">
        <f>E39/D39*100</f>
        <v>-14.49638634749551</v>
      </c>
    </row>
    <row r="40" spans="2:6" ht="15">
      <c r="B40" s="26"/>
      <c r="C40" s="26"/>
      <c r="D40" s="26"/>
      <c r="E40" s="26"/>
      <c r="F40" s="26"/>
    </row>
    <row r="41" spans="2:6" ht="15">
      <c r="B41" s="64"/>
      <c r="C41" s="65" t="s">
        <v>213</v>
      </c>
      <c r="D41" s="66">
        <v>1148000</v>
      </c>
      <c r="E41" s="66">
        <v>0</v>
      </c>
      <c r="F41" s="67"/>
    </row>
    <row r="42" spans="2:6" ht="15">
      <c r="B42" s="26"/>
      <c r="C42" s="26"/>
      <c r="D42" s="26"/>
      <c r="E42" s="26"/>
      <c r="F42" s="26"/>
    </row>
    <row r="43" spans="2:6" ht="15">
      <c r="B43" s="26"/>
      <c r="C43" s="26"/>
      <c r="D43" s="26"/>
      <c r="E43" s="26"/>
      <c r="F43" s="26"/>
    </row>
    <row r="44" spans="2:6" ht="15">
      <c r="B44" s="26"/>
      <c r="C44" s="68" t="s">
        <v>214</v>
      </c>
      <c r="D44" s="69">
        <f>+D30+D31+D37</f>
        <v>15269000</v>
      </c>
      <c r="E44" s="69">
        <f>+E30+E31+E37</f>
        <v>11210000</v>
      </c>
      <c r="F44" s="70">
        <f>E44/D44*100</f>
        <v>73.4167267011592</v>
      </c>
    </row>
    <row r="45" spans="2:6" ht="15">
      <c r="B45" s="26"/>
      <c r="C45" s="68" t="s">
        <v>215</v>
      </c>
      <c r="D45" s="69">
        <f>+D32+D33+D38</f>
        <v>14121000</v>
      </c>
      <c r="E45" s="69">
        <f>+E32+E33+E38</f>
        <v>11210000</v>
      </c>
      <c r="F45" s="70">
        <f>E45/D45*100</f>
        <v>79.38531265491112</v>
      </c>
    </row>
    <row r="46" spans="2:6" ht="15">
      <c r="B46" s="26"/>
      <c r="C46" s="68" t="s">
        <v>216</v>
      </c>
      <c r="D46" s="69">
        <f>+D44-D45</f>
        <v>1148000</v>
      </c>
      <c r="E46" s="69">
        <f>+E44-E45</f>
        <v>0</v>
      </c>
      <c r="F46" s="68"/>
    </row>
    <row r="47" spans="2:6" ht="15">
      <c r="B47" s="26"/>
      <c r="C47" s="68" t="s">
        <v>217</v>
      </c>
      <c r="D47" s="69">
        <v>-1148000</v>
      </c>
      <c r="E47" s="68"/>
      <c r="F47" s="68"/>
    </row>
    <row r="48" spans="2:6" ht="15">
      <c r="B48" s="26"/>
      <c r="C48" s="68" t="s">
        <v>216</v>
      </c>
      <c r="D48" s="69">
        <v>0</v>
      </c>
      <c r="E48" s="68"/>
      <c r="F48" s="68"/>
    </row>
    <row r="49" spans="2:6" ht="15">
      <c r="B49" s="26"/>
      <c r="C49" s="26"/>
      <c r="D49" s="26"/>
      <c r="E49" s="26"/>
      <c r="F49" s="26"/>
    </row>
    <row r="50" ht="15">
      <c r="E50" t="s">
        <v>218</v>
      </c>
    </row>
    <row r="53" ht="9" customHeight="1"/>
    <row r="54" spans="2:6" ht="12.75" customHeight="1">
      <c r="B54" s="71" t="s">
        <v>1</v>
      </c>
      <c r="C54" s="71"/>
      <c r="D54" s="72">
        <v>1</v>
      </c>
      <c r="E54" s="72">
        <v>2</v>
      </c>
      <c r="F54" s="73" t="s">
        <v>202</v>
      </c>
    </row>
    <row r="55" spans="2:6" ht="12.75" customHeight="1">
      <c r="B55" s="71" t="s">
        <v>2</v>
      </c>
      <c r="C55" s="74" t="s">
        <v>219</v>
      </c>
      <c r="D55" s="38" t="s">
        <v>203</v>
      </c>
      <c r="E55" s="38" t="s">
        <v>204</v>
      </c>
      <c r="F55" s="74" t="s">
        <v>205</v>
      </c>
    </row>
    <row r="56" spans="2:6" ht="10.5" customHeight="1">
      <c r="B56" s="43" t="s">
        <v>206</v>
      </c>
      <c r="C56" s="43"/>
      <c r="D56" s="43"/>
      <c r="E56" s="43"/>
      <c r="F56" s="43"/>
    </row>
    <row r="57" spans="2:6" ht="11.25" customHeight="1">
      <c r="B57" s="44">
        <v>6</v>
      </c>
      <c r="C57" s="45" t="s">
        <v>207</v>
      </c>
      <c r="D57" s="46">
        <v>12558000</v>
      </c>
      <c r="E57" s="46">
        <v>11172000</v>
      </c>
      <c r="F57" s="47">
        <f>E57/D57*100</f>
        <v>88.96321070234113</v>
      </c>
    </row>
    <row r="58" spans="2:6" s="75" customFormat="1" ht="12">
      <c r="B58" s="48">
        <v>61</v>
      </c>
      <c r="C58" s="49" t="s">
        <v>220</v>
      </c>
      <c r="D58" s="50">
        <v>7472000</v>
      </c>
      <c r="E58" s="50">
        <v>7131000</v>
      </c>
      <c r="F58" s="51">
        <f>E58/D58*100</f>
        <v>95.436295503212</v>
      </c>
    </row>
    <row r="59" spans="2:6" s="76" customFormat="1" ht="12">
      <c r="B59" s="25">
        <v>611</v>
      </c>
      <c r="C59" s="39" t="s">
        <v>221</v>
      </c>
      <c r="D59" s="40">
        <v>6983000</v>
      </c>
      <c r="E59" s="40">
        <v>6652000</v>
      </c>
      <c r="F59" s="41">
        <f aca="true" t="shared" si="0" ref="F59:F108">E59/D59*100</f>
        <v>95.25991694114278</v>
      </c>
    </row>
    <row r="60" spans="2:6" s="76" customFormat="1" ht="12">
      <c r="B60" s="25">
        <v>613</v>
      </c>
      <c r="C60" s="39" t="s">
        <v>222</v>
      </c>
      <c r="D60" s="40">
        <v>215000</v>
      </c>
      <c r="E60" s="40">
        <v>215000</v>
      </c>
      <c r="F60" s="41">
        <f t="shared" si="0"/>
        <v>100</v>
      </c>
    </row>
    <row r="61" spans="2:6" s="76" customFormat="1" ht="12">
      <c r="B61" s="25">
        <v>614</v>
      </c>
      <c r="C61" s="39" t="s">
        <v>223</v>
      </c>
      <c r="D61" s="40">
        <v>274000</v>
      </c>
      <c r="E61" s="40">
        <v>264000</v>
      </c>
      <c r="F61" s="41">
        <f t="shared" si="0"/>
        <v>96.35036496350365</v>
      </c>
    </row>
    <row r="62" spans="2:6" s="75" customFormat="1" ht="12">
      <c r="B62" s="48">
        <v>63</v>
      </c>
      <c r="C62" s="49" t="s">
        <v>224</v>
      </c>
      <c r="D62" s="50">
        <v>3617000</v>
      </c>
      <c r="E62" s="50">
        <v>2228000</v>
      </c>
      <c r="F62" s="51">
        <f t="shared" si="0"/>
        <v>61.5980094000553</v>
      </c>
    </row>
    <row r="63" spans="2:6" s="76" customFormat="1" ht="12">
      <c r="B63" s="25">
        <v>633</v>
      </c>
      <c r="C63" s="39" t="s">
        <v>225</v>
      </c>
      <c r="D63" s="40">
        <v>1557000</v>
      </c>
      <c r="E63" s="40">
        <v>498000</v>
      </c>
      <c r="F63" s="41">
        <f t="shared" si="0"/>
        <v>31.984585741811177</v>
      </c>
    </row>
    <row r="64" spans="2:6" s="76" customFormat="1" ht="12">
      <c r="B64" s="25">
        <v>634</v>
      </c>
      <c r="C64" s="39" t="s">
        <v>226</v>
      </c>
      <c r="D64" s="40">
        <v>2060000</v>
      </c>
      <c r="E64" s="40">
        <v>1730000</v>
      </c>
      <c r="F64" s="41">
        <f t="shared" si="0"/>
        <v>83.98058252427184</v>
      </c>
    </row>
    <row r="65" spans="2:6" s="75" customFormat="1" ht="12">
      <c r="B65" s="48">
        <v>64</v>
      </c>
      <c r="C65" s="49" t="s">
        <v>227</v>
      </c>
      <c r="D65" s="50">
        <v>639000</v>
      </c>
      <c r="E65" s="50">
        <v>856000</v>
      </c>
      <c r="F65" s="51">
        <f t="shared" si="0"/>
        <v>133.95931142410015</v>
      </c>
    </row>
    <row r="66" spans="2:6" s="76" customFormat="1" ht="12">
      <c r="B66" s="25">
        <v>641</v>
      </c>
      <c r="C66" s="39" t="s">
        <v>228</v>
      </c>
      <c r="D66" s="40">
        <v>336000</v>
      </c>
      <c r="E66" s="40">
        <v>503000</v>
      </c>
      <c r="F66" s="41">
        <f t="shared" si="0"/>
        <v>149.70238095238096</v>
      </c>
    </row>
    <row r="67" spans="2:6" s="76" customFormat="1" ht="12">
      <c r="B67" s="25">
        <v>642</v>
      </c>
      <c r="C67" s="39" t="s">
        <v>229</v>
      </c>
      <c r="D67" s="40">
        <v>303000</v>
      </c>
      <c r="E67" s="40">
        <v>353000</v>
      </c>
      <c r="F67" s="41">
        <f t="shared" si="0"/>
        <v>116.5016501650165</v>
      </c>
    </row>
    <row r="68" spans="2:6" s="75" customFormat="1" ht="11.25" customHeight="1">
      <c r="B68" s="48">
        <v>65</v>
      </c>
      <c r="C68" s="49" t="s">
        <v>230</v>
      </c>
      <c r="D68" s="50">
        <v>828000</v>
      </c>
      <c r="E68" s="50">
        <v>954000</v>
      </c>
      <c r="F68" s="51">
        <f t="shared" si="0"/>
        <v>115.21739130434783</v>
      </c>
    </row>
    <row r="69" spans="2:6" s="76" customFormat="1" ht="12">
      <c r="B69" s="25">
        <v>651</v>
      </c>
      <c r="C69" s="39" t="s">
        <v>231</v>
      </c>
      <c r="D69" s="40">
        <v>116000</v>
      </c>
      <c r="E69" s="40">
        <v>116000</v>
      </c>
      <c r="F69" s="41">
        <f t="shared" si="0"/>
        <v>100</v>
      </c>
    </row>
    <row r="70" spans="2:6" s="76" customFormat="1" ht="12">
      <c r="B70" s="25">
        <v>652</v>
      </c>
      <c r="C70" s="39" t="s">
        <v>232</v>
      </c>
      <c r="D70" s="40">
        <v>117000</v>
      </c>
      <c r="E70" s="40">
        <v>233000</v>
      </c>
      <c r="F70" s="41">
        <f t="shared" si="0"/>
        <v>199.14529914529913</v>
      </c>
    </row>
    <row r="71" spans="2:6" s="76" customFormat="1" ht="12">
      <c r="B71" s="25">
        <v>653</v>
      </c>
      <c r="C71" s="39" t="s">
        <v>233</v>
      </c>
      <c r="D71" s="40">
        <v>595000</v>
      </c>
      <c r="E71" s="40">
        <v>605000</v>
      </c>
      <c r="F71" s="41">
        <v>102</v>
      </c>
    </row>
    <row r="72" spans="2:6" s="75" customFormat="1" ht="12">
      <c r="B72" s="48">
        <v>66</v>
      </c>
      <c r="C72" s="49" t="s">
        <v>234</v>
      </c>
      <c r="D72" s="50">
        <v>2000</v>
      </c>
      <c r="E72" s="50">
        <v>1000</v>
      </c>
      <c r="F72" s="51">
        <f t="shared" si="0"/>
        <v>50</v>
      </c>
    </row>
    <row r="73" spans="2:6" s="76" customFormat="1" ht="12">
      <c r="B73" s="25">
        <v>662</v>
      </c>
      <c r="C73" s="39" t="s">
        <v>235</v>
      </c>
      <c r="D73" s="40">
        <v>2000</v>
      </c>
      <c r="E73" s="40">
        <v>1000</v>
      </c>
      <c r="F73" s="51">
        <f t="shared" si="0"/>
        <v>50</v>
      </c>
    </row>
    <row r="74" spans="2:6" s="75" customFormat="1" ht="12">
      <c r="B74" s="48">
        <v>68</v>
      </c>
      <c r="C74" s="49" t="s">
        <v>236</v>
      </c>
      <c r="D74" s="50">
        <v>0</v>
      </c>
      <c r="E74" s="50">
        <v>2000</v>
      </c>
      <c r="F74" s="51"/>
    </row>
    <row r="75" spans="2:6" s="76" customFormat="1" ht="12">
      <c r="B75" s="25">
        <v>683</v>
      </c>
      <c r="C75" s="39" t="s">
        <v>234</v>
      </c>
      <c r="D75" s="40">
        <v>0</v>
      </c>
      <c r="E75" s="40">
        <v>2000</v>
      </c>
      <c r="F75" s="51"/>
    </row>
    <row r="76" spans="2:6" ht="15">
      <c r="B76" s="44">
        <v>7</v>
      </c>
      <c r="C76" s="45" t="s">
        <v>208</v>
      </c>
      <c r="D76" s="46">
        <v>38000</v>
      </c>
      <c r="E76" s="46">
        <v>38000</v>
      </c>
      <c r="F76" s="47">
        <f>E76/D76*100</f>
        <v>100</v>
      </c>
    </row>
    <row r="77" spans="2:6" s="76" customFormat="1" ht="12">
      <c r="B77" s="25">
        <v>721</v>
      </c>
      <c r="C77" s="39" t="s">
        <v>237</v>
      </c>
      <c r="D77" s="40">
        <v>38000</v>
      </c>
      <c r="E77" s="40">
        <v>38000</v>
      </c>
      <c r="F77" s="51">
        <f t="shared" si="0"/>
        <v>100</v>
      </c>
    </row>
    <row r="78" spans="2:6" ht="15">
      <c r="B78" s="44">
        <v>3</v>
      </c>
      <c r="C78" s="45" t="s">
        <v>209</v>
      </c>
      <c r="D78" s="46">
        <v>8173000</v>
      </c>
      <c r="E78" s="46">
        <v>7796000</v>
      </c>
      <c r="F78" s="47">
        <f>E78/D78*100</f>
        <v>95.38725070353603</v>
      </c>
    </row>
    <row r="79" spans="2:6" s="75" customFormat="1" ht="12">
      <c r="B79" s="48">
        <v>31</v>
      </c>
      <c r="C79" s="49" t="s">
        <v>238</v>
      </c>
      <c r="D79" s="50">
        <v>2407300</v>
      </c>
      <c r="E79" s="50">
        <v>2432100</v>
      </c>
      <c r="F79" s="51">
        <f t="shared" si="0"/>
        <v>101.03019980891455</v>
      </c>
    </row>
    <row r="80" spans="2:6" s="76" customFormat="1" ht="12">
      <c r="B80" s="25">
        <v>311</v>
      </c>
      <c r="C80" s="39" t="s">
        <v>31</v>
      </c>
      <c r="D80" s="40">
        <v>2191000</v>
      </c>
      <c r="E80" s="40">
        <v>2202730</v>
      </c>
      <c r="F80" s="41">
        <f t="shared" si="0"/>
        <v>100.53537197626655</v>
      </c>
    </row>
    <row r="81" spans="2:6" s="76" customFormat="1" ht="12">
      <c r="B81" s="25">
        <v>312</v>
      </c>
      <c r="C81" s="39" t="s">
        <v>32</v>
      </c>
      <c r="D81" s="40">
        <v>42000</v>
      </c>
      <c r="E81" s="40">
        <v>39600</v>
      </c>
      <c r="F81" s="41">
        <f t="shared" si="0"/>
        <v>94.28571428571428</v>
      </c>
    </row>
    <row r="82" spans="2:6" s="76" customFormat="1" ht="12">
      <c r="B82" s="25">
        <v>313</v>
      </c>
      <c r="C82" s="39" t="s">
        <v>33</v>
      </c>
      <c r="D82" s="40">
        <v>174300</v>
      </c>
      <c r="E82" s="40">
        <v>189770</v>
      </c>
      <c r="F82" s="41">
        <f t="shared" si="0"/>
        <v>108.87550200803213</v>
      </c>
    </row>
    <row r="83" spans="2:6" s="75" customFormat="1" ht="12">
      <c r="B83" s="48">
        <v>32</v>
      </c>
      <c r="C83" s="49" t="s">
        <v>239</v>
      </c>
      <c r="D83" s="50">
        <v>3264400</v>
      </c>
      <c r="E83" s="50">
        <v>2680600</v>
      </c>
      <c r="F83" s="51">
        <f t="shared" si="0"/>
        <v>82.11616223502021</v>
      </c>
    </row>
    <row r="84" spans="2:6" s="76" customFormat="1" ht="12">
      <c r="B84" s="25">
        <v>321</v>
      </c>
      <c r="C84" s="39" t="s">
        <v>16</v>
      </c>
      <c r="D84" s="40">
        <v>48200</v>
      </c>
      <c r="E84" s="40">
        <v>48200</v>
      </c>
      <c r="F84" s="41">
        <f t="shared" si="0"/>
        <v>100</v>
      </c>
    </row>
    <row r="85" spans="2:6" s="76" customFormat="1" ht="12">
      <c r="B85" s="25">
        <v>322</v>
      </c>
      <c r="C85" s="39" t="s">
        <v>34</v>
      </c>
      <c r="D85" s="40">
        <v>883000</v>
      </c>
      <c r="E85" s="40">
        <v>787500</v>
      </c>
      <c r="F85" s="41">
        <f t="shared" si="0"/>
        <v>89.1845979614949</v>
      </c>
    </row>
    <row r="86" spans="2:6" s="76" customFormat="1" ht="12">
      <c r="B86" s="25">
        <v>323</v>
      </c>
      <c r="C86" s="39" t="s">
        <v>17</v>
      </c>
      <c r="D86" s="40">
        <v>1529700</v>
      </c>
      <c r="E86" s="40">
        <v>1337900</v>
      </c>
      <c r="F86" s="41">
        <f t="shared" si="0"/>
        <v>87.4615937765575</v>
      </c>
    </row>
    <row r="87" spans="2:6" s="76" customFormat="1" ht="12">
      <c r="B87" s="25">
        <v>324</v>
      </c>
      <c r="C87" s="39" t="s">
        <v>175</v>
      </c>
      <c r="D87" s="40">
        <v>55000</v>
      </c>
      <c r="E87" s="40">
        <v>90000</v>
      </c>
      <c r="F87" s="41">
        <f t="shared" si="0"/>
        <v>163.63636363636365</v>
      </c>
    </row>
    <row r="88" spans="2:6" s="76" customFormat="1" ht="12">
      <c r="B88" s="25">
        <v>329</v>
      </c>
      <c r="C88" s="39" t="s">
        <v>18</v>
      </c>
      <c r="D88" s="40">
        <v>748500</v>
      </c>
      <c r="E88" s="40">
        <v>417000</v>
      </c>
      <c r="F88" s="41">
        <f t="shared" si="0"/>
        <v>55.71142284569138</v>
      </c>
    </row>
    <row r="89" spans="2:6" s="75" customFormat="1" ht="12">
      <c r="B89" s="48">
        <v>34</v>
      </c>
      <c r="C89" s="49" t="s">
        <v>240</v>
      </c>
      <c r="D89" s="50">
        <v>141900</v>
      </c>
      <c r="E89" s="50">
        <v>176100</v>
      </c>
      <c r="F89" s="51">
        <f t="shared" si="0"/>
        <v>124.10147991543342</v>
      </c>
    </row>
    <row r="90" spans="2:6" s="76" customFormat="1" ht="12">
      <c r="B90" s="25">
        <v>342</v>
      </c>
      <c r="C90" s="39" t="s">
        <v>151</v>
      </c>
      <c r="D90" s="40">
        <v>117700</v>
      </c>
      <c r="E90" s="40">
        <v>152000</v>
      </c>
      <c r="F90" s="41">
        <f t="shared" si="0"/>
        <v>129.14188615123194</v>
      </c>
    </row>
    <row r="91" spans="2:6" s="76" customFormat="1" ht="12">
      <c r="B91" s="25">
        <v>343</v>
      </c>
      <c r="C91" s="39" t="s">
        <v>84</v>
      </c>
      <c r="D91" s="40">
        <v>24200</v>
      </c>
      <c r="E91" s="40">
        <v>24100</v>
      </c>
      <c r="F91" s="41">
        <f t="shared" si="0"/>
        <v>99.58677685950413</v>
      </c>
    </row>
    <row r="92" spans="2:6" s="75" customFormat="1" ht="12">
      <c r="B92" s="48">
        <v>35</v>
      </c>
      <c r="C92" s="49" t="s">
        <v>241</v>
      </c>
      <c r="D92" s="50">
        <v>168000</v>
      </c>
      <c r="E92" s="50">
        <v>157000</v>
      </c>
      <c r="F92" s="51">
        <f t="shared" si="0"/>
        <v>93.45238095238095</v>
      </c>
    </row>
    <row r="93" spans="2:6" s="76" customFormat="1" ht="12.75" customHeight="1">
      <c r="B93" s="25">
        <v>352</v>
      </c>
      <c r="C93" s="52" t="s">
        <v>242</v>
      </c>
      <c r="D93" s="40">
        <v>168000</v>
      </c>
      <c r="E93" s="40">
        <v>157000</v>
      </c>
      <c r="F93" s="41">
        <f t="shared" si="0"/>
        <v>93.45238095238095</v>
      </c>
    </row>
    <row r="94" spans="2:6" s="75" customFormat="1" ht="12">
      <c r="B94" s="48">
        <v>36</v>
      </c>
      <c r="C94" s="49" t="s">
        <v>243</v>
      </c>
      <c r="D94" s="50">
        <v>96000</v>
      </c>
      <c r="E94" s="50">
        <v>96000</v>
      </c>
      <c r="F94" s="51">
        <f t="shared" si="0"/>
        <v>100</v>
      </c>
    </row>
    <row r="95" spans="2:6" s="76" customFormat="1" ht="12">
      <c r="B95" s="25">
        <v>363</v>
      </c>
      <c r="C95" s="39" t="s">
        <v>55</v>
      </c>
      <c r="D95" s="40">
        <v>96000</v>
      </c>
      <c r="E95" s="40">
        <v>96000</v>
      </c>
      <c r="F95" s="41">
        <f t="shared" si="0"/>
        <v>100</v>
      </c>
    </row>
    <row r="96" spans="2:6" s="75" customFormat="1" ht="12.75" customHeight="1">
      <c r="B96" s="48">
        <v>37</v>
      </c>
      <c r="C96" s="49" t="s">
        <v>244</v>
      </c>
      <c r="D96" s="50">
        <v>837000</v>
      </c>
      <c r="E96" s="50">
        <v>875000</v>
      </c>
      <c r="F96" s="51">
        <f t="shared" si="0"/>
        <v>104.54002389486261</v>
      </c>
    </row>
    <row r="97" spans="2:6" s="76" customFormat="1" ht="13.5" customHeight="1">
      <c r="B97" s="25">
        <v>372</v>
      </c>
      <c r="C97" s="39" t="s">
        <v>58</v>
      </c>
      <c r="D97" s="40">
        <v>837000</v>
      </c>
      <c r="E97" s="40">
        <v>875000</v>
      </c>
      <c r="F97" s="41">
        <f t="shared" si="0"/>
        <v>104.54002389486261</v>
      </c>
    </row>
    <row r="98" spans="2:6" s="75" customFormat="1" ht="12">
      <c r="B98" s="48">
        <v>38</v>
      </c>
      <c r="C98" s="49" t="s">
        <v>245</v>
      </c>
      <c r="D98" s="50">
        <v>1258400</v>
      </c>
      <c r="E98" s="50">
        <v>1379200</v>
      </c>
      <c r="F98" s="51">
        <f t="shared" si="0"/>
        <v>109.59949141767325</v>
      </c>
    </row>
    <row r="99" spans="2:6" s="76" customFormat="1" ht="12">
      <c r="B99" s="25">
        <v>381</v>
      </c>
      <c r="C99" s="39" t="s">
        <v>21</v>
      </c>
      <c r="D99" s="40">
        <v>1208400</v>
      </c>
      <c r="E99" s="40">
        <v>1329200</v>
      </c>
      <c r="F99" s="41">
        <f t="shared" si="0"/>
        <v>109.99668983780204</v>
      </c>
    </row>
    <row r="100" spans="2:6" s="76" customFormat="1" ht="12">
      <c r="B100" s="25">
        <v>385</v>
      </c>
      <c r="C100" s="39" t="s">
        <v>154</v>
      </c>
      <c r="D100" s="40">
        <v>50000</v>
      </c>
      <c r="E100" s="40">
        <v>50000</v>
      </c>
      <c r="F100" s="41">
        <f t="shared" si="0"/>
        <v>100</v>
      </c>
    </row>
    <row r="101" spans="2:6" ht="15">
      <c r="B101" s="44">
        <v>4</v>
      </c>
      <c r="C101" s="45" t="s">
        <v>210</v>
      </c>
      <c r="D101" s="46">
        <v>5668700</v>
      </c>
      <c r="E101" s="46">
        <v>3067000</v>
      </c>
      <c r="F101" s="47">
        <f>E101/D101*100</f>
        <v>54.10411558205585</v>
      </c>
    </row>
    <row r="102" spans="2:6" s="75" customFormat="1" ht="12.75" customHeight="1">
      <c r="B102" s="48">
        <v>42</v>
      </c>
      <c r="C102" s="49" t="s">
        <v>246</v>
      </c>
      <c r="D102" s="50">
        <v>3892000</v>
      </c>
      <c r="E102" s="50">
        <v>1152000</v>
      </c>
      <c r="F102" s="51">
        <f t="shared" si="0"/>
        <v>29.59917780061665</v>
      </c>
    </row>
    <row r="103" spans="2:6" s="76" customFormat="1" ht="12">
      <c r="B103" s="25">
        <v>421</v>
      </c>
      <c r="C103" s="39" t="s">
        <v>65</v>
      </c>
      <c r="D103" s="40">
        <v>3691000</v>
      </c>
      <c r="E103" s="40">
        <v>1105000</v>
      </c>
      <c r="F103" s="41">
        <f t="shared" si="0"/>
        <v>29.937686263885126</v>
      </c>
    </row>
    <row r="104" spans="2:6" s="76" customFormat="1" ht="12">
      <c r="B104" s="25">
        <v>422</v>
      </c>
      <c r="C104" s="39" t="s">
        <v>35</v>
      </c>
      <c r="D104" s="40">
        <v>77000</v>
      </c>
      <c r="E104" s="40">
        <v>10000</v>
      </c>
      <c r="F104" s="41">
        <f t="shared" si="0"/>
        <v>12.987012987012985</v>
      </c>
    </row>
    <row r="105" spans="2:6" s="76" customFormat="1" ht="13.5" customHeight="1">
      <c r="B105" s="25">
        <v>424</v>
      </c>
      <c r="C105" s="39" t="s">
        <v>85</v>
      </c>
      <c r="D105" s="40">
        <v>107000</v>
      </c>
      <c r="E105" s="40">
        <v>37000</v>
      </c>
      <c r="F105" s="41">
        <f t="shared" si="0"/>
        <v>34.57943925233645</v>
      </c>
    </row>
    <row r="106" spans="2:6" s="76" customFormat="1" ht="12">
      <c r="B106" s="25">
        <v>426</v>
      </c>
      <c r="C106" s="39" t="s">
        <v>247</v>
      </c>
      <c r="D106" s="40">
        <v>17000</v>
      </c>
      <c r="E106" s="40">
        <v>0</v>
      </c>
      <c r="F106" s="41">
        <f t="shared" si="0"/>
        <v>0</v>
      </c>
    </row>
    <row r="107" spans="2:6" s="75" customFormat="1" ht="11.25" customHeight="1">
      <c r="B107" s="48">
        <v>45</v>
      </c>
      <c r="C107" s="49" t="s">
        <v>248</v>
      </c>
      <c r="D107" s="50">
        <v>1776700</v>
      </c>
      <c r="E107" s="50">
        <v>1915000</v>
      </c>
      <c r="F107" s="51">
        <f t="shared" si="0"/>
        <v>107.78409410705241</v>
      </c>
    </row>
    <row r="108" spans="2:6" s="76" customFormat="1" ht="13.5" customHeight="1">
      <c r="B108" s="25">
        <v>451</v>
      </c>
      <c r="C108" s="39" t="s">
        <v>46</v>
      </c>
      <c r="D108" s="40">
        <v>1776700</v>
      </c>
      <c r="E108" s="40">
        <v>1915000</v>
      </c>
      <c r="F108" s="41">
        <f t="shared" si="0"/>
        <v>107.78409410705241</v>
      </c>
    </row>
    <row r="109" spans="2:6" ht="3" customHeight="1">
      <c r="B109" s="42"/>
      <c r="C109" s="42"/>
      <c r="D109" s="42"/>
      <c r="E109" s="42"/>
      <c r="F109" s="42"/>
    </row>
    <row r="110" spans="2:6" ht="15" hidden="1">
      <c r="B110" s="42"/>
      <c r="C110" s="42"/>
      <c r="D110" s="42"/>
      <c r="E110" s="42"/>
      <c r="F110" s="42"/>
    </row>
    <row r="111" spans="2:6" ht="15">
      <c r="B111" s="43" t="s">
        <v>176</v>
      </c>
      <c r="C111" s="43"/>
      <c r="D111" s="43"/>
      <c r="E111" s="43"/>
      <c r="F111" s="43"/>
    </row>
    <row r="112" spans="2:6" ht="15">
      <c r="B112" s="44">
        <v>8</v>
      </c>
      <c r="C112" s="45" t="s">
        <v>177</v>
      </c>
      <c r="D112" s="46">
        <v>2673000</v>
      </c>
      <c r="E112" s="46">
        <v>0</v>
      </c>
      <c r="F112" s="47">
        <f>E112/D112*100</f>
        <v>0</v>
      </c>
    </row>
    <row r="113" spans="2:6" s="75" customFormat="1" ht="13.5" customHeight="1">
      <c r="B113" s="48">
        <v>81</v>
      </c>
      <c r="C113" s="49" t="s">
        <v>178</v>
      </c>
      <c r="D113" s="50">
        <v>193000</v>
      </c>
      <c r="E113" s="50">
        <v>0</v>
      </c>
      <c r="F113" s="51">
        <f>E113/D113*100</f>
        <v>0</v>
      </c>
    </row>
    <row r="114" spans="2:6" s="76" customFormat="1" ht="13.5" customHeight="1">
      <c r="B114" s="25">
        <v>811</v>
      </c>
      <c r="C114" s="39" t="s">
        <v>179</v>
      </c>
      <c r="D114" s="40">
        <v>193000</v>
      </c>
      <c r="E114" s="40">
        <v>0</v>
      </c>
      <c r="F114" s="41">
        <f>E114/D114*100</f>
        <v>0</v>
      </c>
    </row>
    <row r="115" spans="2:6" s="75" customFormat="1" ht="12">
      <c r="B115" s="48">
        <v>84</v>
      </c>
      <c r="C115" s="49" t="s">
        <v>180</v>
      </c>
      <c r="D115" s="50">
        <v>2480000</v>
      </c>
      <c r="E115" s="50">
        <v>0</v>
      </c>
      <c r="F115" s="51">
        <f>E115/D115*100</f>
        <v>0</v>
      </c>
    </row>
    <row r="116" spans="2:6" s="76" customFormat="1" ht="12" customHeight="1">
      <c r="B116" s="25">
        <v>842</v>
      </c>
      <c r="C116" s="52" t="s">
        <v>181</v>
      </c>
      <c r="D116" s="40">
        <v>2480000</v>
      </c>
      <c r="E116" s="40">
        <v>0</v>
      </c>
      <c r="F116" s="41">
        <f>E116/D116*100</f>
        <v>0</v>
      </c>
    </row>
    <row r="117" spans="2:6" ht="12.75" customHeight="1">
      <c r="B117" s="44">
        <v>5</v>
      </c>
      <c r="C117" s="45" t="s">
        <v>182</v>
      </c>
      <c r="D117" s="46">
        <v>279300</v>
      </c>
      <c r="E117" s="46">
        <v>347000</v>
      </c>
      <c r="F117" s="47">
        <f>E117/D117*100</f>
        <v>124.23916935195132</v>
      </c>
    </row>
    <row r="118" spans="2:6" s="75" customFormat="1" ht="12">
      <c r="B118" s="48">
        <v>54</v>
      </c>
      <c r="C118" s="49" t="s">
        <v>183</v>
      </c>
      <c r="D118" s="50">
        <v>279300</v>
      </c>
      <c r="E118" s="50">
        <v>347000</v>
      </c>
      <c r="F118" s="51">
        <f>E118/D118*100</f>
        <v>124.23916935195132</v>
      </c>
    </row>
    <row r="119" spans="2:6" s="76" customFormat="1" ht="11.25" customHeight="1">
      <c r="B119" s="25">
        <v>542</v>
      </c>
      <c r="C119" s="39" t="s">
        <v>162</v>
      </c>
      <c r="D119" s="40">
        <v>143300</v>
      </c>
      <c r="E119" s="40">
        <v>210000</v>
      </c>
      <c r="F119" s="41">
        <f>E119/D119*100</f>
        <v>146.5457083042568</v>
      </c>
    </row>
    <row r="120" spans="2:6" s="76" customFormat="1" ht="12.75" customHeight="1">
      <c r="B120" s="25">
        <v>545</v>
      </c>
      <c r="C120" s="39" t="s">
        <v>163</v>
      </c>
      <c r="D120" s="40">
        <v>136000</v>
      </c>
      <c r="E120" s="40">
        <v>137000</v>
      </c>
      <c r="F120" s="41">
        <f>E120/D120*100</f>
        <v>100.73529411764706</v>
      </c>
    </row>
    <row r="121" ht="15">
      <c r="F121" t="s">
        <v>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8515625" style="0" customWidth="1"/>
    <col min="2" max="2" width="55.8515625" style="0" customWidth="1"/>
    <col min="3" max="3" width="14.28125" style="0" customWidth="1"/>
  </cols>
  <sheetData>
    <row r="1" spans="1:2" ht="15">
      <c r="A1" s="1"/>
      <c r="B1" t="s">
        <v>159</v>
      </c>
    </row>
    <row r="2" spans="1:2" ht="15.75" customHeight="1">
      <c r="A2" s="2" t="s">
        <v>0</v>
      </c>
      <c r="B2" s="2"/>
    </row>
    <row r="3" spans="1:3" ht="13.5" customHeight="1">
      <c r="A3" s="26" t="s">
        <v>171</v>
      </c>
      <c r="B3" s="26"/>
      <c r="C3" s="26"/>
    </row>
    <row r="4" spans="1:3" ht="13.5" customHeight="1">
      <c r="A4" s="26" t="s">
        <v>160</v>
      </c>
      <c r="B4" s="26"/>
      <c r="C4" s="26"/>
    </row>
    <row r="5" ht="8.25" customHeight="1" hidden="1"/>
    <row r="6" spans="1:3" ht="12.75" customHeight="1">
      <c r="A6" s="4" t="s">
        <v>1</v>
      </c>
      <c r="B6" s="4"/>
      <c r="C6" s="4"/>
    </row>
    <row r="7" spans="1:3" ht="13.5" customHeight="1">
      <c r="A7" s="4" t="s">
        <v>2</v>
      </c>
      <c r="B7" s="4" t="s">
        <v>3</v>
      </c>
      <c r="C7" s="38" t="s">
        <v>4</v>
      </c>
    </row>
    <row r="8" spans="1:3" ht="15">
      <c r="A8" s="5"/>
      <c r="B8" s="5" t="s">
        <v>5</v>
      </c>
      <c r="C8" s="6">
        <v>11210000</v>
      </c>
    </row>
    <row r="9" spans="1:3" ht="15">
      <c r="A9" s="20" t="s">
        <v>6</v>
      </c>
      <c r="B9" s="7" t="s">
        <v>7</v>
      </c>
      <c r="C9" s="8">
        <v>609000</v>
      </c>
    </row>
    <row r="10" spans="1:3" ht="15">
      <c r="A10" s="21" t="s">
        <v>8</v>
      </c>
      <c r="B10" s="9" t="s">
        <v>9</v>
      </c>
      <c r="C10" s="10">
        <v>609000</v>
      </c>
    </row>
    <row r="11" spans="1:3" ht="15">
      <c r="A11" s="22" t="s">
        <v>10</v>
      </c>
      <c r="B11" s="11" t="s">
        <v>11</v>
      </c>
      <c r="C11" s="12">
        <v>609000</v>
      </c>
    </row>
    <row r="12" spans="1:3" ht="15">
      <c r="A12" s="23" t="s">
        <v>12</v>
      </c>
      <c r="B12" s="13" t="s">
        <v>13</v>
      </c>
      <c r="C12" s="14">
        <v>609000</v>
      </c>
    </row>
    <row r="13" spans="1:3" ht="14.25" customHeight="1">
      <c r="A13" s="24" t="s">
        <v>14</v>
      </c>
      <c r="B13" s="15" t="s">
        <v>15</v>
      </c>
      <c r="C13" s="16">
        <v>519000</v>
      </c>
    </row>
    <row r="14" spans="1:3" s="3" customFormat="1" ht="12.75">
      <c r="A14" s="25">
        <v>323</v>
      </c>
      <c r="B14" s="18" t="s">
        <v>17</v>
      </c>
      <c r="C14" s="19">
        <v>100000</v>
      </c>
    </row>
    <row r="15" spans="1:3" s="3" customFormat="1" ht="12.75">
      <c r="A15" s="25">
        <v>324</v>
      </c>
      <c r="B15" s="18" t="s">
        <v>175</v>
      </c>
      <c r="C15" s="19">
        <v>90000</v>
      </c>
    </row>
    <row r="16" spans="1:3" s="3" customFormat="1" ht="12.75">
      <c r="A16" s="25">
        <v>329</v>
      </c>
      <c r="B16" s="18" t="s">
        <v>18</v>
      </c>
      <c r="C16" s="19">
        <v>329000</v>
      </c>
    </row>
    <row r="17" spans="1:3" ht="15">
      <c r="A17" s="24" t="s">
        <v>19</v>
      </c>
      <c r="B17" s="15" t="s">
        <v>20</v>
      </c>
      <c r="C17" s="16">
        <v>20000</v>
      </c>
    </row>
    <row r="18" spans="1:3" s="3" customFormat="1" ht="12.75">
      <c r="A18" s="25">
        <v>381</v>
      </c>
      <c r="B18" s="18" t="s">
        <v>21</v>
      </c>
      <c r="C18" s="19">
        <v>20000</v>
      </c>
    </row>
    <row r="19" spans="1:3" ht="15">
      <c r="A19" s="24" t="s">
        <v>22</v>
      </c>
      <c r="B19" s="15" t="s">
        <v>23</v>
      </c>
      <c r="C19" s="16">
        <v>70000</v>
      </c>
    </row>
    <row r="20" spans="1:3" s="3" customFormat="1" ht="12.75">
      <c r="A20" s="25">
        <v>323</v>
      </c>
      <c r="B20" s="18" t="s">
        <v>17</v>
      </c>
      <c r="C20" s="19">
        <v>70000</v>
      </c>
    </row>
    <row r="21" spans="1:3" ht="15">
      <c r="A21" s="20" t="s">
        <v>24</v>
      </c>
      <c r="B21" s="7" t="s">
        <v>25</v>
      </c>
      <c r="C21" s="8">
        <v>10601000</v>
      </c>
    </row>
    <row r="22" spans="1:3" ht="15">
      <c r="A22" s="21" t="s">
        <v>8</v>
      </c>
      <c r="B22" s="9" t="s">
        <v>26</v>
      </c>
      <c r="C22" s="10">
        <v>10601000</v>
      </c>
    </row>
    <row r="23" spans="1:3" ht="15">
      <c r="A23" s="22" t="s">
        <v>10</v>
      </c>
      <c r="B23" s="11" t="s">
        <v>11</v>
      </c>
      <c r="C23" s="12">
        <v>1485200</v>
      </c>
    </row>
    <row r="24" spans="1:3" ht="15">
      <c r="A24" s="23" t="s">
        <v>27</v>
      </c>
      <c r="B24" s="13" t="s">
        <v>28</v>
      </c>
      <c r="C24" s="14">
        <v>1485200</v>
      </c>
    </row>
    <row r="25" spans="1:3" ht="12.75" customHeight="1">
      <c r="A25" s="24" t="s">
        <v>29</v>
      </c>
      <c r="B25" s="15" t="s">
        <v>30</v>
      </c>
      <c r="C25" s="16">
        <v>1485200</v>
      </c>
    </row>
    <row r="26" spans="1:3" s="3" customFormat="1" ht="12.75">
      <c r="A26" s="25">
        <v>311</v>
      </c>
      <c r="B26" s="18" t="s">
        <v>31</v>
      </c>
      <c r="C26" s="19">
        <v>890000</v>
      </c>
    </row>
    <row r="27" spans="1:3" s="3" customFormat="1" ht="12.75">
      <c r="A27" s="25">
        <v>312</v>
      </c>
      <c r="B27" s="18" t="s">
        <v>32</v>
      </c>
      <c r="C27" s="19">
        <v>34000</v>
      </c>
    </row>
    <row r="28" spans="1:3" s="3" customFormat="1" ht="12.75">
      <c r="A28" s="25">
        <v>313</v>
      </c>
      <c r="B28" s="18" t="s">
        <v>33</v>
      </c>
      <c r="C28" s="19">
        <v>153000</v>
      </c>
    </row>
    <row r="29" spans="1:3" s="3" customFormat="1" ht="12.75">
      <c r="A29" s="25">
        <v>321</v>
      </c>
      <c r="B29" s="18" t="s">
        <v>16</v>
      </c>
      <c r="C29" s="19">
        <v>40000</v>
      </c>
    </row>
    <row r="30" spans="1:3" s="3" customFormat="1" ht="12.75">
      <c r="A30" s="25">
        <v>322</v>
      </c>
      <c r="B30" s="18" t="s">
        <v>34</v>
      </c>
      <c r="C30" s="19">
        <v>191000</v>
      </c>
    </row>
    <row r="31" spans="1:3" s="3" customFormat="1" ht="12.75">
      <c r="A31" s="25">
        <v>323</v>
      </c>
      <c r="B31" s="18" t="s">
        <v>17</v>
      </c>
      <c r="C31" s="19">
        <v>160000</v>
      </c>
    </row>
    <row r="32" spans="1:3" s="3" customFormat="1" ht="12.75">
      <c r="A32" s="25">
        <v>329</v>
      </c>
      <c r="B32" s="18" t="s">
        <v>18</v>
      </c>
      <c r="C32" s="19">
        <v>7200</v>
      </c>
    </row>
    <row r="33" spans="1:3" s="3" customFormat="1" ht="12.75">
      <c r="A33" s="25">
        <v>422</v>
      </c>
      <c r="B33" s="18" t="s">
        <v>35</v>
      </c>
      <c r="C33" s="19">
        <v>10000</v>
      </c>
    </row>
    <row r="34" spans="1:3" ht="15">
      <c r="A34" s="22" t="s">
        <v>36</v>
      </c>
      <c r="B34" s="11" t="s">
        <v>37</v>
      </c>
      <c r="C34" s="12">
        <v>3937700</v>
      </c>
    </row>
    <row r="35" spans="1:3" ht="15">
      <c r="A35" s="23" t="s">
        <v>38</v>
      </c>
      <c r="B35" s="13" t="s">
        <v>39</v>
      </c>
      <c r="C35" s="14">
        <v>2197200</v>
      </c>
    </row>
    <row r="36" spans="1:3" ht="15">
      <c r="A36" s="24" t="s">
        <v>40</v>
      </c>
      <c r="B36" s="15" t="s">
        <v>41</v>
      </c>
      <c r="C36" s="16">
        <v>1100000</v>
      </c>
    </row>
    <row r="37" spans="1:3" s="3" customFormat="1" ht="12.75">
      <c r="A37" s="25">
        <v>311</v>
      </c>
      <c r="B37" s="18" t="s">
        <v>31</v>
      </c>
      <c r="C37" s="19">
        <v>1100000</v>
      </c>
    </row>
    <row r="38" spans="1:3" ht="15">
      <c r="A38" s="24" t="s">
        <v>42</v>
      </c>
      <c r="B38" s="15" t="s">
        <v>43</v>
      </c>
      <c r="C38" s="16">
        <v>17200</v>
      </c>
    </row>
    <row r="39" spans="1:3" s="3" customFormat="1" ht="12.75">
      <c r="A39" s="25">
        <v>381</v>
      </c>
      <c r="B39" s="18" t="s">
        <v>21</v>
      </c>
      <c r="C39" s="19">
        <v>17200</v>
      </c>
    </row>
    <row r="40" spans="1:3" ht="15">
      <c r="A40" s="24" t="s">
        <v>44</v>
      </c>
      <c r="B40" s="15" t="s">
        <v>45</v>
      </c>
      <c r="C40" s="16">
        <v>1080000</v>
      </c>
    </row>
    <row r="41" spans="1:3" s="3" customFormat="1" ht="12.75">
      <c r="A41" s="25">
        <v>451</v>
      </c>
      <c r="B41" s="18" t="s">
        <v>46</v>
      </c>
      <c r="C41" s="19">
        <v>1080000</v>
      </c>
    </row>
    <row r="42" spans="1:3" ht="15">
      <c r="A42" s="23" t="s">
        <v>47</v>
      </c>
      <c r="B42" s="13" t="s">
        <v>48</v>
      </c>
      <c r="C42" s="14">
        <v>45500</v>
      </c>
    </row>
    <row r="43" spans="1:3" ht="15">
      <c r="A43" s="24" t="s">
        <v>49</v>
      </c>
      <c r="B43" s="15" t="s">
        <v>50</v>
      </c>
      <c r="C43" s="16">
        <v>45500</v>
      </c>
    </row>
    <row r="44" spans="1:3" s="3" customFormat="1" ht="12.75">
      <c r="A44" s="25">
        <v>311</v>
      </c>
      <c r="B44" s="18" t="s">
        <v>31</v>
      </c>
      <c r="C44" s="19">
        <v>27730</v>
      </c>
    </row>
    <row r="45" spans="1:3" s="3" customFormat="1" ht="12.75">
      <c r="A45" s="25">
        <v>313</v>
      </c>
      <c r="B45" s="18" t="s">
        <v>33</v>
      </c>
      <c r="C45" s="19">
        <v>4770</v>
      </c>
    </row>
    <row r="46" spans="1:3" s="3" customFormat="1" ht="12.75">
      <c r="A46" s="25">
        <v>322</v>
      </c>
      <c r="B46" s="18" t="s">
        <v>34</v>
      </c>
      <c r="C46" s="19">
        <v>10000</v>
      </c>
    </row>
    <row r="47" spans="1:3" s="3" customFormat="1" ht="12.75">
      <c r="A47" s="25">
        <v>323</v>
      </c>
      <c r="B47" s="18" t="s">
        <v>17</v>
      </c>
      <c r="C47" s="19">
        <v>3000</v>
      </c>
    </row>
    <row r="48" spans="1:3" ht="15">
      <c r="A48" s="23" t="s">
        <v>51</v>
      </c>
      <c r="B48" s="13" t="s">
        <v>52</v>
      </c>
      <c r="C48" s="14">
        <v>1695000</v>
      </c>
    </row>
    <row r="49" spans="1:3" ht="15">
      <c r="A49" s="24" t="s">
        <v>53</v>
      </c>
      <c r="B49" s="15" t="s">
        <v>54</v>
      </c>
      <c r="C49" s="16">
        <v>17000</v>
      </c>
    </row>
    <row r="50" spans="1:3" s="3" customFormat="1" ht="12.75">
      <c r="A50" s="25">
        <v>363</v>
      </c>
      <c r="B50" s="18" t="s">
        <v>55</v>
      </c>
      <c r="C50" s="19">
        <v>17000</v>
      </c>
    </row>
    <row r="51" spans="1:3" ht="15">
      <c r="A51" s="24" t="s">
        <v>56</v>
      </c>
      <c r="B51" s="15" t="s">
        <v>57</v>
      </c>
      <c r="C51" s="16">
        <v>170000</v>
      </c>
    </row>
    <row r="52" spans="1:3" s="3" customFormat="1" ht="12.75">
      <c r="A52" s="25">
        <v>372</v>
      </c>
      <c r="B52" s="18" t="s">
        <v>58</v>
      </c>
      <c r="C52" s="19">
        <v>170000</v>
      </c>
    </row>
    <row r="53" spans="1:3" ht="15">
      <c r="A53" s="24" t="s">
        <v>59</v>
      </c>
      <c r="B53" s="15" t="s">
        <v>60</v>
      </c>
      <c r="C53" s="16">
        <v>40000</v>
      </c>
    </row>
    <row r="54" spans="1:3" s="3" customFormat="1" ht="12.75">
      <c r="A54" s="25">
        <v>363</v>
      </c>
      <c r="B54" s="18" t="s">
        <v>55</v>
      </c>
      <c r="C54" s="19">
        <v>40000</v>
      </c>
    </row>
    <row r="55" spans="1:3" ht="15">
      <c r="A55" s="24" t="s">
        <v>61</v>
      </c>
      <c r="B55" s="15" t="s">
        <v>62</v>
      </c>
      <c r="C55" s="16">
        <v>35000</v>
      </c>
    </row>
    <row r="56" spans="1:3" s="3" customFormat="1" ht="12.75">
      <c r="A56" s="25">
        <v>451</v>
      </c>
      <c r="B56" s="18" t="s">
        <v>46</v>
      </c>
      <c r="C56" s="19">
        <v>35000</v>
      </c>
    </row>
    <row r="57" spans="1:3" ht="15">
      <c r="A57" s="24" t="s">
        <v>63</v>
      </c>
      <c r="B57" s="15" t="s">
        <v>64</v>
      </c>
      <c r="C57" s="16">
        <v>1035000</v>
      </c>
    </row>
    <row r="58" spans="1:3" s="3" customFormat="1" ht="12.75">
      <c r="A58" s="25">
        <v>421</v>
      </c>
      <c r="B58" s="18" t="s">
        <v>65</v>
      </c>
      <c r="C58" s="19">
        <v>1035000</v>
      </c>
    </row>
    <row r="59" spans="1:3" s="3" customFormat="1" ht="12.75">
      <c r="A59" s="31"/>
      <c r="B59" s="32"/>
      <c r="C59" s="33" t="s">
        <v>169</v>
      </c>
    </row>
    <row r="60" spans="1:3" s="3" customFormat="1" ht="12.75">
      <c r="A60" s="30" t="s">
        <v>1</v>
      </c>
      <c r="B60" s="30"/>
      <c r="C60" s="30"/>
    </row>
    <row r="61" spans="1:3" s="3" customFormat="1" ht="12.75">
      <c r="A61" s="4" t="s">
        <v>2</v>
      </c>
      <c r="B61" s="4" t="s">
        <v>3</v>
      </c>
      <c r="C61" s="4" t="s">
        <v>4</v>
      </c>
    </row>
    <row r="62" spans="1:3" ht="15">
      <c r="A62" s="24" t="s">
        <v>63</v>
      </c>
      <c r="B62" s="15" t="s">
        <v>66</v>
      </c>
      <c r="C62" s="16">
        <v>390000</v>
      </c>
    </row>
    <row r="63" spans="1:3" s="3" customFormat="1" ht="12.75">
      <c r="A63" s="25">
        <v>323</v>
      </c>
      <c r="B63" s="18" t="s">
        <v>17</v>
      </c>
      <c r="C63" s="19">
        <v>60000</v>
      </c>
    </row>
    <row r="64" spans="1:3" s="3" customFormat="1" ht="12.75">
      <c r="A64" s="25">
        <v>381</v>
      </c>
      <c r="B64" s="18" t="s">
        <v>21</v>
      </c>
      <c r="C64" s="19">
        <v>260000</v>
      </c>
    </row>
    <row r="65" spans="1:3" s="3" customFormat="1" ht="12.75">
      <c r="A65" s="25">
        <v>421</v>
      </c>
      <c r="B65" s="18" t="s">
        <v>65</v>
      </c>
      <c r="C65" s="19">
        <v>70000</v>
      </c>
    </row>
    <row r="66" spans="1:3" ht="15">
      <c r="A66" s="24" t="s">
        <v>67</v>
      </c>
      <c r="B66" s="15" t="s">
        <v>68</v>
      </c>
      <c r="C66" s="16">
        <v>8000</v>
      </c>
    </row>
    <row r="67" spans="1:3" s="3" customFormat="1" ht="12.75">
      <c r="A67" s="25">
        <v>329</v>
      </c>
      <c r="B67" s="18" t="s">
        <v>18</v>
      </c>
      <c r="C67" s="19">
        <v>8000</v>
      </c>
    </row>
    <row r="68" spans="1:3" ht="15">
      <c r="A68" s="22" t="s">
        <v>69</v>
      </c>
      <c r="B68" s="11" t="s">
        <v>70</v>
      </c>
      <c r="C68" s="12">
        <v>779000</v>
      </c>
    </row>
    <row r="69" spans="1:3" ht="15">
      <c r="A69" s="23" t="s">
        <v>71</v>
      </c>
      <c r="B69" s="13" t="s">
        <v>72</v>
      </c>
      <c r="C69" s="14">
        <v>779000</v>
      </c>
    </row>
    <row r="70" spans="1:3" ht="15">
      <c r="A70" s="24" t="s">
        <v>73</v>
      </c>
      <c r="B70" s="15" t="s">
        <v>172</v>
      </c>
      <c r="C70" s="16">
        <v>130000</v>
      </c>
    </row>
    <row r="71" spans="1:3" s="3" customFormat="1" ht="12.75">
      <c r="A71" s="25">
        <v>372</v>
      </c>
      <c r="B71" s="18" t="s">
        <v>58</v>
      </c>
      <c r="C71" s="19">
        <v>130000</v>
      </c>
    </row>
    <row r="72" spans="1:3" ht="15">
      <c r="A72" s="24" t="s">
        <v>74</v>
      </c>
      <c r="B72" s="15" t="s">
        <v>75</v>
      </c>
      <c r="C72" s="16">
        <v>584000</v>
      </c>
    </row>
    <row r="73" spans="1:3" s="3" customFormat="1" ht="12.75">
      <c r="A73" s="25">
        <v>363</v>
      </c>
      <c r="B73" s="18" t="s">
        <v>55</v>
      </c>
      <c r="C73" s="19">
        <v>39000</v>
      </c>
    </row>
    <row r="74" spans="1:3" s="3" customFormat="1" ht="12.75">
      <c r="A74" s="25">
        <v>372</v>
      </c>
      <c r="B74" s="18" t="s">
        <v>58</v>
      </c>
      <c r="C74" s="19">
        <v>498000</v>
      </c>
    </row>
    <row r="75" spans="1:3" s="3" customFormat="1" ht="12.75">
      <c r="A75" s="25">
        <v>381</v>
      </c>
      <c r="B75" s="18" t="s">
        <v>21</v>
      </c>
      <c r="C75" s="19">
        <v>47000</v>
      </c>
    </row>
    <row r="76" spans="1:3" ht="15">
      <c r="A76" s="24" t="s">
        <v>76</v>
      </c>
      <c r="B76" s="15" t="s">
        <v>77</v>
      </c>
      <c r="C76" s="16">
        <v>65000</v>
      </c>
    </row>
    <row r="77" spans="1:3" s="3" customFormat="1" ht="12.75">
      <c r="A77" s="25">
        <v>372</v>
      </c>
      <c r="B77" s="18" t="s">
        <v>58</v>
      </c>
      <c r="C77" s="19">
        <v>65000</v>
      </c>
    </row>
    <row r="78" spans="1:3" ht="15">
      <c r="A78" s="22" t="s">
        <v>78</v>
      </c>
      <c r="B78" s="11" t="s">
        <v>79</v>
      </c>
      <c r="C78" s="12">
        <v>700500</v>
      </c>
    </row>
    <row r="79" spans="1:3" ht="15">
      <c r="A79" s="23" t="s">
        <v>80</v>
      </c>
      <c r="B79" s="13" t="s">
        <v>81</v>
      </c>
      <c r="C79" s="14">
        <v>482500</v>
      </c>
    </row>
    <row r="80" spans="1:3" ht="15">
      <c r="A80" s="24" t="s">
        <v>82</v>
      </c>
      <c r="B80" s="15" t="s">
        <v>83</v>
      </c>
      <c r="C80" s="16">
        <v>344500</v>
      </c>
    </row>
    <row r="81" spans="1:3" s="3" customFormat="1" ht="12.75">
      <c r="A81" s="25">
        <v>311</v>
      </c>
      <c r="B81" s="18" t="s">
        <v>31</v>
      </c>
      <c r="C81" s="19">
        <v>185000</v>
      </c>
    </row>
    <row r="82" spans="1:3" s="3" customFormat="1" ht="12.75">
      <c r="A82" s="25">
        <v>312</v>
      </c>
      <c r="B82" s="18" t="s">
        <v>32</v>
      </c>
      <c r="C82" s="19">
        <v>5600</v>
      </c>
    </row>
    <row r="83" spans="1:3" s="3" customFormat="1" ht="12.75">
      <c r="A83" s="25">
        <v>313</v>
      </c>
      <c r="B83" s="18" t="s">
        <v>33</v>
      </c>
      <c r="C83" s="19">
        <v>32000</v>
      </c>
    </row>
    <row r="84" spans="1:3" s="3" customFormat="1" ht="12.75">
      <c r="A84" s="25">
        <v>321</v>
      </c>
      <c r="B84" s="18" t="s">
        <v>16</v>
      </c>
      <c r="C84" s="19">
        <v>8200</v>
      </c>
    </row>
    <row r="85" spans="1:3" s="3" customFormat="1" ht="12.75">
      <c r="A85" s="25">
        <v>322</v>
      </c>
      <c r="B85" s="18" t="s">
        <v>34</v>
      </c>
      <c r="C85" s="19">
        <v>30500</v>
      </c>
    </row>
    <row r="86" spans="1:3" s="3" customFormat="1" ht="12.75">
      <c r="A86" s="25">
        <v>323</v>
      </c>
      <c r="B86" s="18" t="s">
        <v>17</v>
      </c>
      <c r="C86" s="19">
        <v>37900</v>
      </c>
    </row>
    <row r="87" spans="1:3" s="3" customFormat="1" ht="12.75">
      <c r="A87" s="25">
        <v>329</v>
      </c>
      <c r="B87" s="18" t="s">
        <v>18</v>
      </c>
      <c r="C87" s="19">
        <v>6200</v>
      </c>
    </row>
    <row r="88" spans="1:3" s="3" customFormat="1" ht="12.75">
      <c r="A88" s="25">
        <v>343</v>
      </c>
      <c r="B88" s="18" t="s">
        <v>84</v>
      </c>
      <c r="C88" s="19">
        <v>2100</v>
      </c>
    </row>
    <row r="89" spans="1:3" s="3" customFormat="1" ht="12.75">
      <c r="A89" s="25">
        <v>424</v>
      </c>
      <c r="B89" s="18" t="s">
        <v>85</v>
      </c>
      <c r="C89" s="19">
        <v>37000</v>
      </c>
    </row>
    <row r="90" spans="1:3" ht="15">
      <c r="A90" s="24" t="s">
        <v>86</v>
      </c>
      <c r="B90" s="15" t="s">
        <v>87</v>
      </c>
      <c r="C90" s="16">
        <v>57000</v>
      </c>
    </row>
    <row r="91" spans="1:3" s="3" customFormat="1" ht="12.75">
      <c r="A91" s="25">
        <v>381</v>
      </c>
      <c r="B91" s="18" t="s">
        <v>21</v>
      </c>
      <c r="C91" s="19">
        <v>57000</v>
      </c>
    </row>
    <row r="92" spans="1:3" ht="15">
      <c r="A92" s="24" t="s">
        <v>88</v>
      </c>
      <c r="B92" s="15" t="s">
        <v>89</v>
      </c>
      <c r="C92" s="16">
        <v>15000</v>
      </c>
    </row>
    <row r="93" spans="1:3" s="3" customFormat="1" ht="12.75">
      <c r="A93" s="25">
        <v>322</v>
      </c>
      <c r="B93" s="18" t="s">
        <v>34</v>
      </c>
      <c r="C93" s="19">
        <v>10000</v>
      </c>
    </row>
    <row r="94" spans="1:3" s="3" customFormat="1" ht="12.75">
      <c r="A94" s="25">
        <v>323</v>
      </c>
      <c r="B94" s="18" t="s">
        <v>17</v>
      </c>
      <c r="C94" s="19">
        <v>5000</v>
      </c>
    </row>
    <row r="95" spans="1:3" ht="15">
      <c r="A95" s="24" t="s">
        <v>90</v>
      </c>
      <c r="B95" s="15" t="s">
        <v>91</v>
      </c>
      <c r="C95" s="16">
        <v>11000</v>
      </c>
    </row>
    <row r="96" spans="1:3" s="3" customFormat="1" ht="12.75">
      <c r="A96" s="25">
        <v>323</v>
      </c>
      <c r="B96" s="18" t="s">
        <v>17</v>
      </c>
      <c r="C96" s="19">
        <v>11000</v>
      </c>
    </row>
    <row r="97" spans="1:3" ht="15">
      <c r="A97" s="24" t="s">
        <v>92</v>
      </c>
      <c r="B97" s="15" t="s">
        <v>93</v>
      </c>
      <c r="C97" s="16">
        <v>55000</v>
      </c>
    </row>
    <row r="98" spans="1:3" s="3" customFormat="1" ht="12.75">
      <c r="A98" s="25">
        <v>381</v>
      </c>
      <c r="B98" s="18" t="s">
        <v>21</v>
      </c>
      <c r="C98" s="19">
        <v>5000</v>
      </c>
    </row>
    <row r="99" spans="1:3" s="3" customFormat="1" ht="12.75">
      <c r="A99" s="25">
        <v>451</v>
      </c>
      <c r="B99" s="18" t="s">
        <v>46</v>
      </c>
      <c r="C99" s="19">
        <v>50000</v>
      </c>
    </row>
    <row r="100" spans="1:3" ht="15">
      <c r="A100" s="23" t="s">
        <v>94</v>
      </c>
      <c r="B100" s="13" t="s">
        <v>95</v>
      </c>
      <c r="C100" s="14">
        <v>218000</v>
      </c>
    </row>
    <row r="101" spans="1:3" ht="15">
      <c r="A101" s="24" t="s">
        <v>96</v>
      </c>
      <c r="B101" s="15" t="s">
        <v>97</v>
      </c>
      <c r="C101" s="16">
        <v>218000</v>
      </c>
    </row>
    <row r="102" spans="1:3" s="3" customFormat="1" ht="12.75">
      <c r="A102" s="25">
        <v>381</v>
      </c>
      <c r="B102" s="18" t="s">
        <v>21</v>
      </c>
      <c r="C102" s="19">
        <v>218000</v>
      </c>
    </row>
    <row r="103" spans="1:3" ht="15">
      <c r="A103" s="22" t="s">
        <v>98</v>
      </c>
      <c r="B103" s="11" t="s">
        <v>99</v>
      </c>
      <c r="C103" s="12">
        <v>2116000</v>
      </c>
    </row>
    <row r="104" spans="1:3" ht="15">
      <c r="A104" s="23" t="s">
        <v>100</v>
      </c>
      <c r="B104" s="13" t="s">
        <v>101</v>
      </c>
      <c r="C104" s="14">
        <v>1305000</v>
      </c>
    </row>
    <row r="105" spans="1:3" ht="15">
      <c r="A105" s="24" t="s">
        <v>102</v>
      </c>
      <c r="B105" s="15" t="s">
        <v>103</v>
      </c>
      <c r="C105" s="16">
        <v>915000</v>
      </c>
    </row>
    <row r="106" spans="1:3" s="3" customFormat="1" ht="12.75">
      <c r="A106" s="25">
        <v>322</v>
      </c>
      <c r="B106" s="18" t="s">
        <v>34</v>
      </c>
      <c r="C106" s="19">
        <v>360000</v>
      </c>
    </row>
    <row r="107" spans="1:3" s="3" customFormat="1" ht="12.75">
      <c r="A107" s="25">
        <v>323</v>
      </c>
      <c r="B107" s="18" t="s">
        <v>17</v>
      </c>
      <c r="C107" s="19">
        <v>555000</v>
      </c>
    </row>
    <row r="108" spans="1:3" ht="15">
      <c r="A108" s="24" t="s">
        <v>104</v>
      </c>
      <c r="B108" s="15" t="s">
        <v>105</v>
      </c>
      <c r="C108" s="16">
        <v>360000</v>
      </c>
    </row>
    <row r="109" spans="1:3" s="3" customFormat="1" ht="12.75">
      <c r="A109" s="25">
        <v>322</v>
      </c>
      <c r="B109" s="18" t="s">
        <v>34</v>
      </c>
      <c r="C109" s="19">
        <v>180000</v>
      </c>
    </row>
    <row r="110" spans="1:3" s="3" customFormat="1" ht="12.75">
      <c r="A110" s="25">
        <v>323</v>
      </c>
      <c r="B110" s="18" t="s">
        <v>17</v>
      </c>
      <c r="C110" s="19">
        <v>180000</v>
      </c>
    </row>
    <row r="111" spans="1:3" ht="13.5" customHeight="1">
      <c r="A111" s="24" t="s">
        <v>104</v>
      </c>
      <c r="B111" s="15" t="s">
        <v>106</v>
      </c>
      <c r="C111" s="16">
        <v>30000</v>
      </c>
    </row>
    <row r="112" spans="1:3" s="3" customFormat="1" ht="12.75">
      <c r="A112" s="25">
        <v>323</v>
      </c>
      <c r="B112" s="18" t="s">
        <v>17</v>
      </c>
      <c r="C112" s="19">
        <v>30000</v>
      </c>
    </row>
    <row r="113" spans="1:3" ht="15">
      <c r="A113" s="23" t="s">
        <v>107</v>
      </c>
      <c r="B113" s="13" t="s">
        <v>108</v>
      </c>
      <c r="C113" s="14">
        <v>750000</v>
      </c>
    </row>
    <row r="114" spans="1:3" ht="13.5" customHeight="1">
      <c r="A114" s="24" t="s">
        <v>109</v>
      </c>
      <c r="B114" s="15" t="s">
        <v>110</v>
      </c>
      <c r="C114" s="16">
        <v>700000</v>
      </c>
    </row>
    <row r="115" spans="1:3" s="3" customFormat="1" ht="12.75">
      <c r="A115" s="25">
        <v>451</v>
      </c>
      <c r="B115" s="18" t="s">
        <v>46</v>
      </c>
      <c r="C115" s="19">
        <v>700000</v>
      </c>
    </row>
    <row r="116" spans="1:3" ht="14.25" customHeight="1">
      <c r="A116" s="24" t="s">
        <v>109</v>
      </c>
      <c r="B116" s="15" t="s">
        <v>111</v>
      </c>
      <c r="C116" s="16">
        <v>50000</v>
      </c>
    </row>
    <row r="117" spans="1:3" s="3" customFormat="1" ht="12.75">
      <c r="A117" s="27">
        <v>451</v>
      </c>
      <c r="B117" s="28" t="s">
        <v>46</v>
      </c>
      <c r="C117" s="29">
        <v>50000</v>
      </c>
    </row>
    <row r="118" spans="1:3" s="3" customFormat="1" ht="12.75">
      <c r="A118" s="34"/>
      <c r="B118" s="35"/>
      <c r="C118" s="36" t="s">
        <v>168</v>
      </c>
    </row>
    <row r="119" spans="1:3" s="3" customFormat="1" ht="12.75">
      <c r="A119" s="30" t="s">
        <v>1</v>
      </c>
      <c r="B119" s="30"/>
      <c r="C119" s="30"/>
    </row>
    <row r="120" spans="1:3" s="3" customFormat="1" ht="12.75">
      <c r="A120" s="4" t="s">
        <v>2</v>
      </c>
      <c r="B120" s="4" t="s">
        <v>3</v>
      </c>
      <c r="C120" s="4" t="s">
        <v>4</v>
      </c>
    </row>
    <row r="121" spans="1:3" ht="15">
      <c r="A121" s="23" t="s">
        <v>112</v>
      </c>
      <c r="B121" s="13" t="s">
        <v>113</v>
      </c>
      <c r="C121" s="14">
        <v>25000</v>
      </c>
    </row>
    <row r="122" spans="1:3" ht="15">
      <c r="A122" s="24" t="s">
        <v>114</v>
      </c>
      <c r="B122" s="15" t="s">
        <v>115</v>
      </c>
      <c r="C122" s="16">
        <v>25000</v>
      </c>
    </row>
    <row r="123" spans="1:3" s="3" customFormat="1" ht="12.75">
      <c r="A123" s="25">
        <v>323</v>
      </c>
      <c r="B123" s="18" t="s">
        <v>17</v>
      </c>
      <c r="C123" s="19">
        <v>25000</v>
      </c>
    </row>
    <row r="124" spans="1:3" ht="15">
      <c r="A124" s="23" t="s">
        <v>116</v>
      </c>
      <c r="B124" s="13" t="s">
        <v>117</v>
      </c>
      <c r="C124" s="14">
        <v>36000</v>
      </c>
    </row>
    <row r="125" spans="1:3" ht="15">
      <c r="A125" s="24" t="s">
        <v>118</v>
      </c>
      <c r="B125" s="15" t="s">
        <v>119</v>
      </c>
      <c r="C125" s="16">
        <v>36000</v>
      </c>
    </row>
    <row r="126" spans="1:3" s="3" customFormat="1" ht="12.75">
      <c r="A126" s="25">
        <v>323</v>
      </c>
      <c r="B126" s="18" t="s">
        <v>17</v>
      </c>
      <c r="C126" s="19">
        <v>36000</v>
      </c>
    </row>
    <row r="127" spans="1:3" ht="15">
      <c r="A127" s="22" t="s">
        <v>120</v>
      </c>
      <c r="B127" s="11" t="s">
        <v>121</v>
      </c>
      <c r="C127" s="12">
        <v>11800</v>
      </c>
    </row>
    <row r="128" spans="1:3" ht="15">
      <c r="A128" s="23" t="s">
        <v>122</v>
      </c>
      <c r="B128" s="13" t="s">
        <v>123</v>
      </c>
      <c r="C128" s="14">
        <v>11800</v>
      </c>
    </row>
    <row r="129" spans="1:3" ht="15">
      <c r="A129" s="24" t="s">
        <v>124</v>
      </c>
      <c r="B129" s="15" t="s">
        <v>125</v>
      </c>
      <c r="C129" s="16">
        <v>11800</v>
      </c>
    </row>
    <row r="130" spans="1:3" s="3" customFormat="1" ht="12.75">
      <c r="A130" s="25">
        <v>323</v>
      </c>
      <c r="B130" s="18" t="s">
        <v>17</v>
      </c>
      <c r="C130" s="19">
        <v>8000</v>
      </c>
    </row>
    <row r="131" spans="1:3" s="3" customFormat="1" ht="12.75">
      <c r="A131" s="25">
        <v>329</v>
      </c>
      <c r="B131" s="18" t="s">
        <v>18</v>
      </c>
      <c r="C131" s="19">
        <v>3800</v>
      </c>
    </row>
    <row r="132" spans="1:3" ht="15">
      <c r="A132" s="22" t="s">
        <v>126</v>
      </c>
      <c r="B132" s="11" t="s">
        <v>127</v>
      </c>
      <c r="C132" s="12">
        <v>476000</v>
      </c>
    </row>
    <row r="133" spans="1:3" ht="15">
      <c r="A133" s="23" t="s">
        <v>128</v>
      </c>
      <c r="B133" s="13" t="s">
        <v>129</v>
      </c>
      <c r="C133" s="14">
        <v>476000</v>
      </c>
    </row>
    <row r="134" spans="1:3" ht="15">
      <c r="A134" s="24" t="s">
        <v>130</v>
      </c>
      <c r="B134" s="15" t="s">
        <v>131</v>
      </c>
      <c r="C134" s="16">
        <v>476000</v>
      </c>
    </row>
    <row r="135" spans="1:3" s="3" customFormat="1" ht="12.75">
      <c r="A135" s="25">
        <v>322</v>
      </c>
      <c r="B135" s="18" t="s">
        <v>34</v>
      </c>
      <c r="C135" s="19">
        <v>6000</v>
      </c>
    </row>
    <row r="136" spans="1:3" s="3" customFormat="1" ht="12.75">
      <c r="A136" s="25">
        <v>381</v>
      </c>
      <c r="B136" s="18" t="s">
        <v>21</v>
      </c>
      <c r="C136" s="19">
        <v>470000</v>
      </c>
    </row>
    <row r="137" spans="1:3" ht="15">
      <c r="A137" s="22" t="s">
        <v>132</v>
      </c>
      <c r="B137" s="11" t="s">
        <v>133</v>
      </c>
      <c r="C137" s="12">
        <v>397000</v>
      </c>
    </row>
    <row r="138" spans="1:3" ht="15">
      <c r="A138" s="23" t="s">
        <v>134</v>
      </c>
      <c r="B138" s="13" t="s">
        <v>135</v>
      </c>
      <c r="C138" s="14">
        <v>157000</v>
      </c>
    </row>
    <row r="139" spans="1:3" ht="15">
      <c r="A139" s="24" t="s">
        <v>136</v>
      </c>
      <c r="B139" s="15" t="s">
        <v>137</v>
      </c>
      <c r="C139" s="16">
        <v>85000</v>
      </c>
    </row>
    <row r="140" spans="1:3" s="3" customFormat="1" ht="12.75">
      <c r="A140" s="25">
        <v>352</v>
      </c>
      <c r="B140" s="18" t="s">
        <v>174</v>
      </c>
      <c r="C140" s="19">
        <v>85000</v>
      </c>
    </row>
    <row r="141" spans="1:3" ht="15">
      <c r="A141" s="24" t="s">
        <v>139</v>
      </c>
      <c r="B141" s="15" t="s">
        <v>140</v>
      </c>
      <c r="C141" s="16">
        <v>72000</v>
      </c>
    </row>
    <row r="142" spans="1:3" s="3" customFormat="1" ht="25.5">
      <c r="A142" s="25">
        <v>352</v>
      </c>
      <c r="B142" s="18" t="s">
        <v>138</v>
      </c>
      <c r="C142" s="19">
        <v>72000</v>
      </c>
    </row>
    <row r="143" spans="1:3" ht="15">
      <c r="A143" s="23" t="s">
        <v>141</v>
      </c>
      <c r="B143" s="13" t="s">
        <v>142</v>
      </c>
      <c r="C143" s="14">
        <v>240000</v>
      </c>
    </row>
    <row r="144" spans="1:3" ht="15">
      <c r="A144" s="24" t="s">
        <v>143</v>
      </c>
      <c r="B144" s="15" t="s">
        <v>144</v>
      </c>
      <c r="C144" s="16">
        <v>240000</v>
      </c>
    </row>
    <row r="145" spans="1:3" s="3" customFormat="1" ht="12.75">
      <c r="A145" s="25">
        <v>323</v>
      </c>
      <c r="B145" s="18" t="s">
        <v>17</v>
      </c>
      <c r="C145" s="19">
        <v>35000</v>
      </c>
    </row>
    <row r="146" spans="1:3" s="3" customFormat="1" ht="12.75">
      <c r="A146" s="25">
        <v>381</v>
      </c>
      <c r="B146" s="18" t="s">
        <v>21</v>
      </c>
      <c r="C146" s="19">
        <v>205000</v>
      </c>
    </row>
    <row r="147" spans="1:3" ht="15">
      <c r="A147" s="22" t="s">
        <v>145</v>
      </c>
      <c r="B147" s="11" t="s">
        <v>146</v>
      </c>
      <c r="C147" s="12">
        <v>697800</v>
      </c>
    </row>
    <row r="148" spans="1:3" ht="15">
      <c r="A148" s="23" t="s">
        <v>147</v>
      </c>
      <c r="B148" s="13" t="s">
        <v>148</v>
      </c>
      <c r="C148" s="14">
        <v>697800</v>
      </c>
    </row>
    <row r="149" spans="1:3" ht="15">
      <c r="A149" s="24" t="s">
        <v>149</v>
      </c>
      <c r="B149" s="15" t="s">
        <v>150</v>
      </c>
      <c r="C149" s="16">
        <v>499000</v>
      </c>
    </row>
    <row r="150" spans="1:3" s="3" customFormat="1" ht="12.75">
      <c r="A150" s="25">
        <v>342</v>
      </c>
      <c r="B150" s="18" t="s">
        <v>151</v>
      </c>
      <c r="C150" s="19">
        <v>152000</v>
      </c>
    </row>
    <row r="151" spans="1:3" s="3" customFormat="1" ht="12.75">
      <c r="A151" s="25">
        <v>542</v>
      </c>
      <c r="B151" s="18" t="s">
        <v>162</v>
      </c>
      <c r="C151" s="19">
        <v>210000</v>
      </c>
    </row>
    <row r="152" spans="1:3" s="3" customFormat="1" ht="12.75">
      <c r="A152" s="25">
        <v>545</v>
      </c>
      <c r="B152" s="18" t="s">
        <v>163</v>
      </c>
      <c r="C152" s="19">
        <v>137000</v>
      </c>
    </row>
    <row r="153" spans="1:3" ht="15">
      <c r="A153" s="24" t="s">
        <v>152</v>
      </c>
      <c r="B153" s="15" t="s">
        <v>153</v>
      </c>
      <c r="C153" s="16">
        <v>50000</v>
      </c>
    </row>
    <row r="154" spans="1:3" s="3" customFormat="1" ht="12.75">
      <c r="A154" s="25">
        <v>385</v>
      </c>
      <c r="B154" s="18" t="s">
        <v>154</v>
      </c>
      <c r="C154" s="19">
        <v>50000</v>
      </c>
    </row>
    <row r="155" spans="1:3" ht="15">
      <c r="A155" s="24" t="s">
        <v>155</v>
      </c>
      <c r="B155" s="15" t="s">
        <v>156</v>
      </c>
      <c r="C155" s="16">
        <v>136800</v>
      </c>
    </row>
    <row r="156" spans="1:3" s="3" customFormat="1" ht="12.75">
      <c r="A156" s="25">
        <v>323</v>
      </c>
      <c r="B156" s="18" t="s">
        <v>17</v>
      </c>
      <c r="C156" s="19">
        <v>22000</v>
      </c>
    </row>
    <row r="157" spans="1:3" s="3" customFormat="1" ht="12.75">
      <c r="A157" s="25">
        <v>329</v>
      </c>
      <c r="B157" s="18" t="s">
        <v>18</v>
      </c>
      <c r="C157" s="19">
        <v>62800</v>
      </c>
    </row>
    <row r="158" spans="1:3" s="3" customFormat="1" ht="12.75">
      <c r="A158" s="25">
        <v>343</v>
      </c>
      <c r="B158" s="18" t="s">
        <v>84</v>
      </c>
      <c r="C158" s="19">
        <v>22000</v>
      </c>
    </row>
    <row r="159" spans="1:3" s="3" customFormat="1" ht="12.75">
      <c r="A159" s="25">
        <v>381</v>
      </c>
      <c r="B159" s="18" t="s">
        <v>161</v>
      </c>
      <c r="C159" s="19">
        <v>30000</v>
      </c>
    </row>
    <row r="160" spans="1:3" ht="15">
      <c r="A160" s="24" t="s">
        <v>157</v>
      </c>
      <c r="B160" s="15" t="s">
        <v>158</v>
      </c>
      <c r="C160" s="16">
        <v>12000</v>
      </c>
    </row>
    <row r="161" spans="1:3" s="3" customFormat="1" ht="12.75">
      <c r="A161" s="17">
        <v>372</v>
      </c>
      <c r="B161" s="18" t="s">
        <v>58</v>
      </c>
      <c r="C161" s="19">
        <v>12000</v>
      </c>
    </row>
    <row r="163" ht="15">
      <c r="B163" s="37" t="s">
        <v>164</v>
      </c>
    </row>
    <row r="164" ht="15">
      <c r="A164" t="s">
        <v>165</v>
      </c>
    </row>
    <row r="165" ht="15">
      <c r="A165" t="s">
        <v>173</v>
      </c>
    </row>
    <row r="167" ht="15">
      <c r="B167" t="s">
        <v>166</v>
      </c>
    </row>
    <row r="169" ht="15">
      <c r="B169" t="s">
        <v>167</v>
      </c>
    </row>
    <row r="172" ht="15">
      <c r="C172" t="s">
        <v>170</v>
      </c>
    </row>
  </sheetData>
  <sheetProtection/>
  <printOptions/>
  <pageMargins left="0.55" right="0.28" top="0.49" bottom="0.37" header="0.27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Salamon</dc:creator>
  <cp:keywords/>
  <dc:description/>
  <cp:lastModifiedBy>Ivan Krištić</cp:lastModifiedBy>
  <cp:lastPrinted>2010-12-10T06:36:43Z</cp:lastPrinted>
  <dcterms:created xsi:type="dcterms:W3CDTF">2010-12-07T13:22:50Z</dcterms:created>
  <dcterms:modified xsi:type="dcterms:W3CDTF">2010-12-18T19:40:01Z</dcterms:modified>
  <cp:category/>
  <cp:version/>
  <cp:contentType/>
  <cp:contentStatus/>
</cp:coreProperties>
</file>